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cqueary\Documents\FinOps Website Updates\"/>
    </mc:Choice>
  </mc:AlternateContent>
  <xr:revisionPtr revIDLastSave="0" documentId="13_ncr:1_{7DD2BD99-A497-44F7-8CB9-0F296E172410}" xr6:coauthVersionLast="43" xr6:coauthVersionMax="43" xr10:uidLastSave="{00000000-0000-0000-0000-000000000000}"/>
  <bookViews>
    <workbookView xWindow="2295" yWindow="2295" windowWidth="21600" windowHeight="11385" xr2:uid="{7DC45486-855E-4413-9691-427ADAFFE633}"/>
  </bookViews>
  <sheets>
    <sheet name="USBE-PA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28" i="3" l="1"/>
  <c r="AI26" i="3"/>
  <c r="AJ16" i="3" l="1"/>
  <c r="AJ17" i="3"/>
  <c r="AJ18" i="3"/>
  <c r="AJ19" i="3"/>
  <c r="AJ10" i="3"/>
  <c r="AJ11" i="3"/>
  <c r="AJ12" i="3"/>
  <c r="AJ13" i="3"/>
  <c r="AJ14" i="3"/>
  <c r="AJ15" i="3"/>
  <c r="AJ9" i="3"/>
  <c r="AI16" i="3"/>
  <c r="AI17" i="3"/>
  <c r="AI18" i="3"/>
  <c r="AI19" i="3"/>
  <c r="AI11" i="3"/>
  <c r="AI12" i="3"/>
  <c r="AI13" i="3"/>
  <c r="AI14" i="3"/>
  <c r="AI15" i="3"/>
  <c r="AI10" i="3"/>
  <c r="AI9" i="3"/>
  <c r="E19" i="3"/>
  <c r="F19" i="3"/>
  <c r="I19" i="3"/>
  <c r="J19" i="3"/>
  <c r="K19" i="3"/>
  <c r="O19" i="3"/>
  <c r="S19" i="3"/>
  <c r="W19" i="3"/>
  <c r="AA19" i="3"/>
  <c r="AE19" i="3"/>
  <c r="K15" i="3"/>
  <c r="L15" i="3"/>
  <c r="L19" i="3" s="1"/>
  <c r="M15" i="3"/>
  <c r="M19" i="3" s="1"/>
  <c r="N15" i="3"/>
  <c r="N19" i="3" s="1"/>
  <c r="O15" i="3"/>
  <c r="P15" i="3"/>
  <c r="P19" i="3" s="1"/>
  <c r="Q15" i="3"/>
  <c r="Q19" i="3" s="1"/>
  <c r="R15" i="3"/>
  <c r="R19" i="3" s="1"/>
  <c r="S15" i="3"/>
  <c r="T15" i="3"/>
  <c r="T19" i="3" s="1"/>
  <c r="U15" i="3"/>
  <c r="U19" i="3" s="1"/>
  <c r="V15" i="3"/>
  <c r="V19" i="3" s="1"/>
  <c r="W15" i="3"/>
  <c r="X15" i="3"/>
  <c r="X19" i="3" s="1"/>
  <c r="Y15" i="3"/>
  <c r="Y19" i="3" s="1"/>
  <c r="Z15" i="3"/>
  <c r="Z19" i="3" s="1"/>
  <c r="AA15" i="3"/>
  <c r="AB15" i="3"/>
  <c r="AB19" i="3" s="1"/>
  <c r="AC15" i="3"/>
  <c r="AC19" i="3" s="1"/>
  <c r="AD15" i="3"/>
  <c r="AD19" i="3" s="1"/>
  <c r="AE15" i="3"/>
  <c r="AF15" i="3"/>
  <c r="AF19" i="3" s="1"/>
  <c r="AG15" i="3"/>
  <c r="AG19" i="3" s="1"/>
  <c r="AH15" i="3"/>
  <c r="AH19" i="3" s="1"/>
  <c r="E15" i="3"/>
  <c r="F15" i="3"/>
  <c r="G15" i="3"/>
  <c r="G19" i="3" s="1"/>
  <c r="H15" i="3"/>
  <c r="H19" i="3" s="1"/>
  <c r="I15" i="3"/>
  <c r="J15" i="3"/>
  <c r="D15" i="3"/>
  <c r="D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tc={56E47154-FBAC-47D0-A4CE-2A5C9AEE2519}</author>
    <author>tc={09C0F7D0-2A60-4FF5-BAD0-9BCABF802AF5}</author>
    <author>tc={89B1E107-AF8B-471E-B783-983E95D1870E}</author>
  </authors>
  <commentList>
    <comment ref="AJ19" authorId="0" shapeId="0" xr:uid="{56E47154-FBAC-47D0-A4CE-2A5C9AEE2519}">
      <text>
        <t>[Threaded comment]
Your version of Excel allows you to read this threaded comment; however, any edits to it will get removed if the file is opened in a newer version of Excel. Learn more: https://go.microsoft.com/fwlink/?linkid=870924
Comment:
    Must Equal But Not Exceed 100%</t>
      </text>
    </comment>
    <comment ref="AA26" authorId="1" shapeId="0" xr:uid="{09C0F7D0-2A60-4FF5-BAD0-9BCABF802AF5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cannot be before the report period end date.</t>
      </text>
    </comment>
    <comment ref="AA28" authorId="2" shapeId="0" xr:uid="{89B1E107-AF8B-471E-B783-983E95D1870E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cannot be before the report period end date.</t>
      </text>
    </comment>
  </commentList>
</comments>
</file>

<file path=xl/sharedStrings.xml><?xml version="1.0" encoding="utf-8"?>
<sst xmlns="http://schemas.openxmlformats.org/spreadsheetml/2006/main" count="55" uniqueCount="35">
  <si>
    <t>Personnel Activity Report</t>
  </si>
  <si>
    <t>Program Title</t>
  </si>
  <si>
    <t>Employee Name</t>
  </si>
  <si>
    <t>Employee Title</t>
  </si>
  <si>
    <t>Time Period Covered</t>
  </si>
  <si>
    <t>Supervisors Name</t>
  </si>
  <si>
    <t>No</t>
  </si>
  <si>
    <t>Function Performed</t>
  </si>
  <si>
    <t>Title IA</t>
  </si>
  <si>
    <t>Monitoring</t>
  </si>
  <si>
    <t>x</t>
  </si>
  <si>
    <t>Total Hours Worked</t>
  </si>
  <si>
    <t>H</t>
  </si>
  <si>
    <t>Annual Leave (A)</t>
  </si>
  <si>
    <t>Sick Leave (S)</t>
  </si>
  <si>
    <t>Holiday (H)</t>
  </si>
  <si>
    <t>Total Daily Hours</t>
  </si>
  <si>
    <t>Date</t>
  </si>
  <si>
    <t>Signature of Employee</t>
  </si>
  <si>
    <t>Signature of Supervisor</t>
  </si>
  <si>
    <t>Employee Status: Full-Time / Part-Time</t>
  </si>
  <si>
    <t>From</t>
  </si>
  <si>
    <t>To</t>
  </si>
  <si>
    <t>Cost Objective</t>
  </si>
  <si>
    <t>John Doe</t>
  </si>
  <si>
    <t>Fiscal Compliance Monitor</t>
  </si>
  <si>
    <t>Full-Time</t>
  </si>
  <si>
    <t>Jane Doe</t>
  </si>
  <si>
    <t>% Mos Tot.</t>
  </si>
  <si>
    <t>Mos Tot.</t>
  </si>
  <si>
    <t>21st Cent</t>
  </si>
  <si>
    <t>Salary/Wages Used for Matching or Cost Sharing on Federal Awards</t>
  </si>
  <si>
    <t>We certify that the above information, to the best of our knowledge, is correct and represents the total activity (100%) during the period indicated.</t>
  </si>
  <si>
    <t>Comments: If additional explanation is necessary to help the supervisor understand the time and effort being reported.</t>
  </si>
  <si>
    <r>
      <t xml:space="preserve">Records must support the distribution of the employee's salary or wages among specific activities or cost objectives if the employee works on more than one Federal award; a Federal award and non-Federal award; an indirect cost activity and a direct cost activity; two or more indirect activities which are allocated using different allocation bases; or an unallowable activity and a direct or indirect cost activity ( </t>
    </r>
    <r>
      <rPr>
        <b/>
        <sz val="11"/>
        <color theme="1"/>
        <rFont val="Calibri"/>
        <family val="2"/>
        <scheme val="minor"/>
      </rPr>
      <t>2 CFR 200.430(i)(vii)</t>
    </r>
    <r>
      <rPr>
        <sz val="11"/>
        <color theme="1"/>
        <rFont val="Calibri"/>
        <family val="2"/>
        <scheme val="minor"/>
      </rPr>
      <t xml:space="preserve"> 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</si>
</sst>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Blackadder ITC"/>
      <family val="5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2" borderId="5" xfId="0" applyFill="1" applyBorder="1"/>
    <xf numFmtId="0" fontId="0" fillId="2" borderId="6" xfId="0" applyFill="1" applyBorder="1"/>
    <xf numFmtId="9" fontId="0" fillId="0" borderId="5" xfId="1" applyFont="1" applyBorder="1"/>
    <xf numFmtId="9" fontId="0" fillId="2" borderId="5" xfId="1" applyFont="1" applyFill="1" applyBorder="1"/>
    <xf numFmtId="0" fontId="0" fillId="2" borderId="5" xfId="0" applyFill="1" applyBorder="1" applyAlignment="1">
      <alignment wrapText="1"/>
    </xf>
    <xf numFmtId="0" fontId="1" fillId="0" borderId="0" xfId="0" applyFont="1" applyAlignment="1">
      <alignment horizontal="center"/>
    </xf>
    <xf numFmtId="9" fontId="0" fillId="2" borderId="6" xfId="1" applyFont="1" applyFill="1" applyBorder="1"/>
    <xf numFmtId="0" fontId="0" fillId="0" borderId="5" xfId="0" applyBorder="1" applyAlignment="1">
      <alignment horizontal="left" wrapText="1"/>
    </xf>
    <xf numFmtId="0" fontId="6" fillId="0" borderId="0" xfId="0" applyFont="1"/>
    <xf numFmtId="164" fontId="1" fillId="0" borderId="0" xfId="0" applyNumberFormat="1" applyFont="1" applyAlignment="1"/>
    <xf numFmtId="0" fontId="0" fillId="0" borderId="8" xfId="0" applyBorder="1" applyAlignment="1">
      <alignment wrapText="1"/>
    </xf>
    <xf numFmtId="0" fontId="0" fillId="0" borderId="16" xfId="0" applyFont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2" borderId="5" xfId="0" applyFont="1" applyFill="1" applyBorder="1" applyAlignment="1">
      <alignment horizontal="left" indent="8"/>
    </xf>
    <xf numFmtId="0" fontId="1" fillId="0" borderId="5" xfId="0" applyFont="1" applyBorder="1" applyAlignment="1">
      <alignment horizontal="left" wrapText="1" indent="8"/>
    </xf>
    <xf numFmtId="0" fontId="1" fillId="0" borderId="5" xfId="0" applyFont="1" applyBorder="1" applyAlignment="1">
      <alignment horizontal="left" indent="8"/>
    </xf>
    <xf numFmtId="0" fontId="1" fillId="2" borderId="6" xfId="0" applyFont="1" applyFill="1" applyBorder="1" applyAlignment="1">
      <alignment horizontal="left" indent="8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14" fontId="0" fillId="0" borderId="1" xfId="0" applyNumberFormat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1" fillId="0" borderId="1" xfId="0" applyFont="1" applyBorder="1" applyAlignment="1"/>
    <xf numFmtId="0" fontId="0" fillId="0" borderId="15" xfId="0" applyBorder="1" applyAlignment="1"/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cQueary, Jon D." id="{1A0F9F20-4EFA-48C9-9414-39CC79AC1AF0}" userId="S::Jon.McQueary@schools.utah.gov::480db544-e1e9-4b6f-857a-5da7686559a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9" dT="2019-06-19T17:30:42.58" personId="{1A0F9F20-4EFA-48C9-9414-39CC79AC1AF0}" id="{56E47154-FBAC-47D0-A4CE-2A5C9AEE2519}">
    <text>Must Equal But Not Exceed 100%</text>
  </threadedComment>
  <threadedComment ref="AA26" dT="2019-06-19T17:17:57.47" personId="{1A0F9F20-4EFA-48C9-9414-39CC79AC1AF0}" id="{09C0F7D0-2A60-4FF5-BAD0-9BCABF802AF5}">
    <text>Date cannot be before the report period end date.</text>
  </threadedComment>
  <threadedComment ref="AA28" dT="2019-06-19T17:24:31.23" personId="{1A0F9F20-4EFA-48C9-9414-39CC79AC1AF0}" id="{89B1E107-AF8B-471E-B783-983E95D1870E}">
    <text>Date cannot be before the report period end date.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8640-ADD2-4F5D-8283-E27402E190FD}">
  <dimension ref="A1:AK30"/>
  <sheetViews>
    <sheetView showGridLines="0" tabSelected="1" workbookViewId="0">
      <selection sqref="A1:AH1"/>
    </sheetView>
  </sheetViews>
  <sheetFormatPr defaultRowHeight="15" x14ac:dyDescent="0.25"/>
  <cols>
    <col min="1" max="1" width="10.7109375" style="1" customWidth="1"/>
    <col min="2" max="2" width="10.7109375" customWidth="1"/>
    <col min="3" max="3" width="10.7109375" style="1" customWidth="1"/>
    <col min="4" max="8" width="3" customWidth="1"/>
    <col min="9" max="9" width="1.85546875" customWidth="1"/>
    <col min="10" max="10" width="2" bestFit="1" customWidth="1"/>
    <col min="11" max="15" width="3" customWidth="1"/>
    <col min="16" max="16" width="3" bestFit="1" customWidth="1"/>
    <col min="17" max="23" width="3" customWidth="1"/>
    <col min="24" max="24" width="3" bestFit="1" customWidth="1"/>
    <col min="25" max="34" width="3" customWidth="1"/>
    <col min="35" max="35" width="5" customWidth="1"/>
    <col min="36" max="36" width="6.7109375" customWidth="1"/>
  </cols>
  <sheetData>
    <row r="1" spans="1:36" ht="31.5" customHeight="1" thickBot="1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6" ht="15.75" thickBot="1" x14ac:dyDescent="0.3">
      <c r="A2" s="54" t="s">
        <v>4</v>
      </c>
      <c r="B2" s="55"/>
      <c r="C2" s="55"/>
      <c r="D2" s="58" t="s">
        <v>21</v>
      </c>
      <c r="E2" s="44"/>
      <c r="F2" s="44"/>
      <c r="G2" s="44"/>
      <c r="H2" s="45"/>
      <c r="I2" s="49">
        <v>43647</v>
      </c>
      <c r="J2" s="50"/>
      <c r="K2" s="50"/>
      <c r="L2" s="50"/>
      <c r="M2" s="50"/>
      <c r="N2" s="51"/>
      <c r="S2" s="58" t="s">
        <v>22</v>
      </c>
      <c r="T2" s="44"/>
      <c r="U2" s="44"/>
      <c r="V2" s="44"/>
      <c r="W2" s="45"/>
      <c r="X2" s="49">
        <v>43677</v>
      </c>
      <c r="Y2" s="50"/>
      <c r="Z2" s="50"/>
      <c r="AA2" s="50"/>
      <c r="AB2" s="51"/>
    </row>
    <row r="3" spans="1:36" ht="21.75" customHeight="1" x14ac:dyDescent="0.25">
      <c r="A3" s="54" t="s">
        <v>2</v>
      </c>
      <c r="B3" s="55"/>
      <c r="C3" s="55"/>
      <c r="D3" s="59" t="s">
        <v>24</v>
      </c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36" x14ac:dyDescent="0.25">
      <c r="A4" s="54" t="s">
        <v>3</v>
      </c>
      <c r="B4" s="55"/>
      <c r="C4" s="55"/>
      <c r="D4" s="17" t="s">
        <v>25</v>
      </c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36" ht="30.75" customHeight="1" x14ac:dyDescent="0.25">
      <c r="A5" s="54" t="s">
        <v>20</v>
      </c>
      <c r="B5" s="54"/>
      <c r="C5" s="54"/>
      <c r="D5" s="17" t="s">
        <v>26</v>
      </c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36" ht="35.25" customHeight="1" x14ac:dyDescent="0.25">
      <c r="A6" s="54" t="s">
        <v>31</v>
      </c>
      <c r="B6" s="54"/>
      <c r="C6" s="54"/>
      <c r="D6" s="17" t="s">
        <v>6</v>
      </c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36" ht="22.5" customHeight="1" x14ac:dyDescent="0.25">
      <c r="A7" s="56" t="s">
        <v>5</v>
      </c>
      <c r="B7" s="57"/>
      <c r="C7" s="57"/>
      <c r="D7" s="17" t="s">
        <v>27</v>
      </c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36" ht="36.75" customHeight="1" x14ac:dyDescent="0.25">
      <c r="A8" s="2" t="s">
        <v>23</v>
      </c>
      <c r="B8" s="2" t="s">
        <v>1</v>
      </c>
      <c r="C8" s="2" t="s">
        <v>7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10" t="s">
        <v>29</v>
      </c>
      <c r="AJ8" s="10" t="s">
        <v>28</v>
      </c>
    </row>
    <row r="9" spans="1:36" ht="15" customHeight="1" x14ac:dyDescent="0.25">
      <c r="A9" s="13">
        <v>1234</v>
      </c>
      <c r="B9" s="5" t="s">
        <v>8</v>
      </c>
      <c r="C9" s="4" t="s">
        <v>9</v>
      </c>
      <c r="D9" s="5">
        <v>6</v>
      </c>
      <c r="E9" s="5">
        <v>2</v>
      </c>
      <c r="F9" s="5">
        <v>8</v>
      </c>
      <c r="G9" s="5">
        <v>8</v>
      </c>
      <c r="H9" s="5">
        <v>8</v>
      </c>
      <c r="I9" s="5" t="s">
        <v>10</v>
      </c>
      <c r="J9" s="5" t="s">
        <v>10</v>
      </c>
      <c r="K9" s="5">
        <v>8</v>
      </c>
      <c r="L9" s="5">
        <v>8</v>
      </c>
      <c r="M9" s="5">
        <v>8</v>
      </c>
      <c r="N9" s="5">
        <v>4</v>
      </c>
      <c r="O9" s="5">
        <v>4</v>
      </c>
      <c r="P9" s="5" t="s">
        <v>10</v>
      </c>
      <c r="Q9" s="5" t="s">
        <v>10</v>
      </c>
      <c r="R9" s="5">
        <v>8</v>
      </c>
      <c r="S9" s="5">
        <v>8</v>
      </c>
      <c r="T9" s="5">
        <v>8</v>
      </c>
      <c r="U9" s="5">
        <v>8</v>
      </c>
      <c r="V9" s="5">
        <v>0</v>
      </c>
      <c r="W9" s="5" t="s">
        <v>10</v>
      </c>
      <c r="X9" s="5" t="s">
        <v>10</v>
      </c>
      <c r="Y9" s="5">
        <v>2</v>
      </c>
      <c r="Z9" s="5">
        <v>6</v>
      </c>
      <c r="AA9" s="5">
        <v>8</v>
      </c>
      <c r="AB9" s="5">
        <v>8</v>
      </c>
      <c r="AC9" s="5">
        <v>8</v>
      </c>
      <c r="AD9" s="5" t="s">
        <v>10</v>
      </c>
      <c r="AE9" s="5" t="s">
        <v>10</v>
      </c>
      <c r="AF9" s="5" t="s">
        <v>12</v>
      </c>
      <c r="AG9" s="5">
        <v>8</v>
      </c>
      <c r="AH9" s="5">
        <v>8</v>
      </c>
      <c r="AI9" s="5">
        <f>SUM(D9:AH9)</f>
        <v>144</v>
      </c>
      <c r="AJ9" s="8">
        <f>AI9/$AI$19</f>
        <v>0.78260869565217395</v>
      </c>
    </row>
    <row r="10" spans="1:36" ht="15" customHeight="1" x14ac:dyDescent="0.25">
      <c r="A10" s="13">
        <v>5678</v>
      </c>
      <c r="B10" s="5" t="s">
        <v>30</v>
      </c>
      <c r="C10" s="4" t="s">
        <v>9</v>
      </c>
      <c r="D10" s="5">
        <v>2</v>
      </c>
      <c r="E10" s="5">
        <v>6</v>
      </c>
      <c r="F10" s="5">
        <v>0</v>
      </c>
      <c r="G10" s="5">
        <v>0</v>
      </c>
      <c r="H10" s="5">
        <v>0</v>
      </c>
      <c r="I10" s="5" t="s">
        <v>10</v>
      </c>
      <c r="J10" s="5" t="s">
        <v>10</v>
      </c>
      <c r="K10" s="5">
        <v>0</v>
      </c>
      <c r="L10" s="5">
        <v>0</v>
      </c>
      <c r="M10" s="5">
        <v>0</v>
      </c>
      <c r="N10" s="5">
        <v>4</v>
      </c>
      <c r="O10" s="5">
        <v>4</v>
      </c>
      <c r="P10" s="5" t="s">
        <v>10</v>
      </c>
      <c r="Q10" s="5" t="s">
        <v>10</v>
      </c>
      <c r="R10" s="5">
        <v>0</v>
      </c>
      <c r="S10" s="5">
        <v>0</v>
      </c>
      <c r="T10" s="5">
        <v>0</v>
      </c>
      <c r="U10" s="5">
        <v>0</v>
      </c>
      <c r="V10" s="5">
        <v>8</v>
      </c>
      <c r="W10" s="5" t="s">
        <v>10</v>
      </c>
      <c r="X10" s="5" t="s">
        <v>10</v>
      </c>
      <c r="Y10" s="5">
        <v>6</v>
      </c>
      <c r="Z10" s="5">
        <v>2</v>
      </c>
      <c r="AA10" s="5">
        <v>0</v>
      </c>
      <c r="AB10" s="5">
        <v>0</v>
      </c>
      <c r="AC10" s="5">
        <v>0</v>
      </c>
      <c r="AD10" s="5" t="s">
        <v>10</v>
      </c>
      <c r="AE10" s="5" t="s">
        <v>10</v>
      </c>
      <c r="AF10" s="5" t="s">
        <v>12</v>
      </c>
      <c r="AG10" s="5">
        <v>0</v>
      </c>
      <c r="AH10" s="5">
        <v>0</v>
      </c>
      <c r="AI10" s="5">
        <f>SUM(D10:AH10)</f>
        <v>32</v>
      </c>
      <c r="AJ10" s="8">
        <f t="shared" ref="AJ10:AJ19" si="0">AI10/$AI$19</f>
        <v>0.17391304347826086</v>
      </c>
    </row>
    <row r="11" spans="1:36" x14ac:dyDescent="0.25">
      <c r="A11" s="4"/>
      <c r="B11" s="5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>
        <f t="shared" ref="AI11:AI19" si="1">SUM(D11:AH11)</f>
        <v>0</v>
      </c>
      <c r="AJ11" s="8">
        <f t="shared" si="0"/>
        <v>0</v>
      </c>
    </row>
    <row r="12" spans="1:36" x14ac:dyDescent="0.25">
      <c r="A12" s="4"/>
      <c r="B12" s="5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>
        <f t="shared" si="1"/>
        <v>0</v>
      </c>
      <c r="AJ12" s="8">
        <f t="shared" si="0"/>
        <v>0</v>
      </c>
    </row>
    <row r="13" spans="1:36" x14ac:dyDescent="0.25">
      <c r="A13" s="4"/>
      <c r="B13" s="5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>
        <f t="shared" si="1"/>
        <v>0</v>
      </c>
      <c r="AJ13" s="8">
        <f t="shared" si="0"/>
        <v>0</v>
      </c>
    </row>
    <row r="14" spans="1:36" x14ac:dyDescent="0.25">
      <c r="A14" s="4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>
        <f t="shared" si="1"/>
        <v>0</v>
      </c>
      <c r="AJ14" s="8">
        <f t="shared" si="0"/>
        <v>0</v>
      </c>
    </row>
    <row r="15" spans="1:36" x14ac:dyDescent="0.25">
      <c r="A15" s="39" t="s">
        <v>11</v>
      </c>
      <c r="B15" s="39"/>
      <c r="C15" s="39"/>
      <c r="D15" s="6">
        <f>SUM(D9:D14)</f>
        <v>8</v>
      </c>
      <c r="E15" s="6">
        <f t="shared" ref="E15:J15" si="2">SUM(E9:E14)</f>
        <v>8</v>
      </c>
      <c r="F15" s="6">
        <f t="shared" si="2"/>
        <v>8</v>
      </c>
      <c r="G15" s="6">
        <f t="shared" si="2"/>
        <v>8</v>
      </c>
      <c r="H15" s="6">
        <f t="shared" si="2"/>
        <v>8</v>
      </c>
      <c r="I15" s="6">
        <f t="shared" si="2"/>
        <v>0</v>
      </c>
      <c r="J15" s="6">
        <f t="shared" si="2"/>
        <v>0</v>
      </c>
      <c r="K15" s="6">
        <f t="shared" ref="K15" si="3">SUM(K9:K14)</f>
        <v>8</v>
      </c>
      <c r="L15" s="6">
        <f t="shared" ref="L15" si="4">SUM(L9:L14)</f>
        <v>8</v>
      </c>
      <c r="M15" s="6">
        <f t="shared" ref="M15" si="5">SUM(M9:M14)</f>
        <v>8</v>
      </c>
      <c r="N15" s="6">
        <f t="shared" ref="N15" si="6">SUM(N9:N14)</f>
        <v>8</v>
      </c>
      <c r="O15" s="6">
        <f t="shared" ref="O15" si="7">SUM(O9:O14)</f>
        <v>8</v>
      </c>
      <c r="P15" s="6">
        <f t="shared" ref="P15" si="8">SUM(P9:P14)</f>
        <v>0</v>
      </c>
      <c r="Q15" s="6">
        <f t="shared" ref="Q15" si="9">SUM(Q9:Q14)</f>
        <v>0</v>
      </c>
      <c r="R15" s="6">
        <f t="shared" ref="R15" si="10">SUM(R9:R14)</f>
        <v>8</v>
      </c>
      <c r="S15" s="6">
        <f t="shared" ref="S15" si="11">SUM(S9:S14)</f>
        <v>8</v>
      </c>
      <c r="T15" s="6">
        <f t="shared" ref="T15" si="12">SUM(T9:T14)</f>
        <v>8</v>
      </c>
      <c r="U15" s="6">
        <f t="shared" ref="U15" si="13">SUM(U9:U14)</f>
        <v>8</v>
      </c>
      <c r="V15" s="6">
        <f t="shared" ref="V15" si="14">SUM(V9:V14)</f>
        <v>8</v>
      </c>
      <c r="W15" s="6">
        <f t="shared" ref="W15" si="15">SUM(W9:W14)</f>
        <v>0</v>
      </c>
      <c r="X15" s="6">
        <f t="shared" ref="X15" si="16">SUM(X9:X14)</f>
        <v>0</v>
      </c>
      <c r="Y15" s="6">
        <f t="shared" ref="Y15" si="17">SUM(Y9:Y14)</f>
        <v>8</v>
      </c>
      <c r="Z15" s="6">
        <f t="shared" ref="Z15" si="18">SUM(Z9:Z14)</f>
        <v>8</v>
      </c>
      <c r="AA15" s="6">
        <f t="shared" ref="AA15" si="19">SUM(AA9:AA14)</f>
        <v>8</v>
      </c>
      <c r="AB15" s="6">
        <f t="shared" ref="AB15" si="20">SUM(AB9:AB14)</f>
        <v>8</v>
      </c>
      <c r="AC15" s="6">
        <f t="shared" ref="AC15" si="21">SUM(AC9:AC14)</f>
        <v>8</v>
      </c>
      <c r="AD15" s="6">
        <f t="shared" ref="AD15" si="22">SUM(AD9:AD14)</f>
        <v>0</v>
      </c>
      <c r="AE15" s="6">
        <f t="shared" ref="AE15" si="23">SUM(AE9:AE14)</f>
        <v>0</v>
      </c>
      <c r="AF15" s="6">
        <f t="shared" ref="AF15" si="24">SUM(AF9:AF14)</f>
        <v>0</v>
      </c>
      <c r="AG15" s="6">
        <f t="shared" ref="AG15" si="25">SUM(AG9:AG14)</f>
        <v>8</v>
      </c>
      <c r="AH15" s="6">
        <f t="shared" ref="AH15" si="26">SUM(AH9:AH14)</f>
        <v>8</v>
      </c>
      <c r="AI15" s="6">
        <f t="shared" si="1"/>
        <v>176</v>
      </c>
      <c r="AJ15" s="9">
        <f t="shared" si="0"/>
        <v>0.95652173913043481</v>
      </c>
    </row>
    <row r="16" spans="1:36" x14ac:dyDescent="0.25">
      <c r="A16" s="40" t="s">
        <v>13</v>
      </c>
      <c r="B16" s="40"/>
      <c r="C16" s="40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>
        <f t="shared" si="1"/>
        <v>0</v>
      </c>
      <c r="AJ16" s="8">
        <f>AI16/$AI$19</f>
        <v>0</v>
      </c>
    </row>
    <row r="17" spans="1:37" x14ac:dyDescent="0.25">
      <c r="A17" s="41" t="s">
        <v>14</v>
      </c>
      <c r="B17" s="41"/>
      <c r="C17" s="4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>
        <f t="shared" si="1"/>
        <v>0</v>
      </c>
      <c r="AJ17" s="8">
        <f t="shared" si="0"/>
        <v>0</v>
      </c>
    </row>
    <row r="18" spans="1:37" x14ac:dyDescent="0.25">
      <c r="A18" s="41" t="s">
        <v>15</v>
      </c>
      <c r="B18" s="41"/>
      <c r="C18" s="41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v>8</v>
      </c>
      <c r="AG18" s="5"/>
      <c r="AH18" s="5"/>
      <c r="AI18" s="5">
        <f t="shared" si="1"/>
        <v>8</v>
      </c>
      <c r="AJ18" s="8">
        <f t="shared" si="0"/>
        <v>4.3478260869565216E-2</v>
      </c>
    </row>
    <row r="19" spans="1:37" ht="15.75" thickBot="1" x14ac:dyDescent="0.3">
      <c r="A19" s="42" t="s">
        <v>16</v>
      </c>
      <c r="B19" s="42"/>
      <c r="C19" s="42"/>
      <c r="D19" s="7">
        <f>SUM(D15:D18)</f>
        <v>8</v>
      </c>
      <c r="E19" s="7">
        <f t="shared" ref="E19:AH19" si="27">SUM(E15:E18)</f>
        <v>8</v>
      </c>
      <c r="F19" s="7">
        <f t="shared" si="27"/>
        <v>8</v>
      </c>
      <c r="G19" s="7">
        <f t="shared" si="27"/>
        <v>8</v>
      </c>
      <c r="H19" s="7">
        <f t="shared" si="27"/>
        <v>8</v>
      </c>
      <c r="I19" s="7">
        <f t="shared" si="27"/>
        <v>0</v>
      </c>
      <c r="J19" s="7">
        <f t="shared" si="27"/>
        <v>0</v>
      </c>
      <c r="K19" s="7">
        <f t="shared" si="27"/>
        <v>8</v>
      </c>
      <c r="L19" s="7">
        <f t="shared" si="27"/>
        <v>8</v>
      </c>
      <c r="M19" s="7">
        <f t="shared" si="27"/>
        <v>8</v>
      </c>
      <c r="N19" s="7">
        <f t="shared" si="27"/>
        <v>8</v>
      </c>
      <c r="O19" s="7">
        <f t="shared" si="27"/>
        <v>8</v>
      </c>
      <c r="P19" s="7">
        <f t="shared" si="27"/>
        <v>0</v>
      </c>
      <c r="Q19" s="7">
        <f t="shared" si="27"/>
        <v>0</v>
      </c>
      <c r="R19" s="7">
        <f t="shared" si="27"/>
        <v>8</v>
      </c>
      <c r="S19" s="7">
        <f t="shared" si="27"/>
        <v>8</v>
      </c>
      <c r="T19" s="7">
        <f t="shared" si="27"/>
        <v>8</v>
      </c>
      <c r="U19" s="7">
        <f t="shared" si="27"/>
        <v>8</v>
      </c>
      <c r="V19" s="7">
        <f t="shared" si="27"/>
        <v>8</v>
      </c>
      <c r="W19" s="7">
        <f t="shared" si="27"/>
        <v>0</v>
      </c>
      <c r="X19" s="7">
        <f t="shared" si="27"/>
        <v>0</v>
      </c>
      <c r="Y19" s="7">
        <f t="shared" si="27"/>
        <v>8</v>
      </c>
      <c r="Z19" s="7">
        <f t="shared" si="27"/>
        <v>8</v>
      </c>
      <c r="AA19" s="7">
        <f t="shared" si="27"/>
        <v>8</v>
      </c>
      <c r="AB19" s="7">
        <f t="shared" si="27"/>
        <v>8</v>
      </c>
      <c r="AC19" s="7">
        <f t="shared" si="27"/>
        <v>8</v>
      </c>
      <c r="AD19" s="7">
        <f t="shared" si="27"/>
        <v>0</v>
      </c>
      <c r="AE19" s="7">
        <f t="shared" si="27"/>
        <v>0</v>
      </c>
      <c r="AF19" s="7">
        <f t="shared" si="27"/>
        <v>8</v>
      </c>
      <c r="AG19" s="7">
        <f t="shared" si="27"/>
        <v>8</v>
      </c>
      <c r="AH19" s="7">
        <f t="shared" si="27"/>
        <v>8</v>
      </c>
      <c r="AI19" s="7">
        <f t="shared" si="1"/>
        <v>184</v>
      </c>
      <c r="AJ19" s="12">
        <f t="shared" si="0"/>
        <v>1</v>
      </c>
    </row>
    <row r="20" spans="1:37" x14ac:dyDescent="0.25">
      <c r="A20" s="20" t="s">
        <v>33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16"/>
      <c r="AJ20" s="22"/>
    </row>
    <row r="21" spans="1:37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  <c r="AJ21" s="26"/>
    </row>
    <row r="22" spans="1:37" ht="15.75" thickBot="1" x14ac:dyDescent="0.3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9"/>
      <c r="AJ22" s="30"/>
    </row>
    <row r="23" spans="1:37" ht="7.5" customHeight="1" x14ac:dyDescent="0.25">
      <c r="A23" s="31" t="s">
        <v>32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3"/>
      <c r="AJ23" s="34"/>
    </row>
    <row r="24" spans="1:37" ht="15" customHeight="1" thickBot="1" x14ac:dyDescent="0.3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J24" s="38"/>
    </row>
    <row r="25" spans="1:37" ht="15.75" thickBot="1" x14ac:dyDescent="0.3"/>
    <row r="26" spans="1:37" ht="30" customHeight="1" thickBot="1" x14ac:dyDescent="0.4">
      <c r="A26" s="43" t="s">
        <v>18</v>
      </c>
      <c r="B26" s="44"/>
      <c r="C26" s="45"/>
      <c r="D26" s="46" t="s">
        <v>24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8"/>
      <c r="Y26" s="58" t="s">
        <v>17</v>
      </c>
      <c r="Z26" s="45"/>
      <c r="AA26" s="49">
        <v>43676</v>
      </c>
      <c r="AB26" s="50"/>
      <c r="AC26" s="50"/>
      <c r="AD26" s="50"/>
      <c r="AE26" s="50"/>
      <c r="AF26" s="50"/>
      <c r="AG26" s="50"/>
      <c r="AH26" s="51"/>
      <c r="AI26" s="18" t="str">
        <f>IF(AA26&lt;X2,"Error","OK")</f>
        <v>Error</v>
      </c>
      <c r="AJ26" s="19"/>
    </row>
    <row r="27" spans="1:37" ht="15.75" thickBot="1" x14ac:dyDescent="0.3">
      <c r="AI27" s="11"/>
      <c r="AJ27" s="11"/>
    </row>
    <row r="28" spans="1:37" ht="30" customHeight="1" thickBot="1" x14ac:dyDescent="0.4">
      <c r="A28" s="43" t="s">
        <v>19</v>
      </c>
      <c r="B28" s="44"/>
      <c r="C28" s="45"/>
      <c r="D28" s="46" t="s">
        <v>27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8"/>
      <c r="Y28" s="58" t="s">
        <v>17</v>
      </c>
      <c r="Z28" s="45"/>
      <c r="AA28" s="49">
        <v>43678</v>
      </c>
      <c r="AB28" s="50"/>
      <c r="AC28" s="50"/>
      <c r="AD28" s="50"/>
      <c r="AE28" s="50"/>
      <c r="AF28" s="50"/>
      <c r="AG28" s="50"/>
      <c r="AH28" s="51"/>
      <c r="AI28" s="18" t="str">
        <f>IF(AA28&lt;X2,"Error","OK")</f>
        <v>OK</v>
      </c>
      <c r="AJ28" s="19"/>
    </row>
    <row r="29" spans="1:37" ht="44.25" customHeight="1" x14ac:dyDescent="0.25">
      <c r="A29" s="16" t="s">
        <v>34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4"/>
    </row>
    <row r="30" spans="1:37" x14ac:dyDescent="0.25">
      <c r="AG30" s="15">
        <v>43689</v>
      </c>
      <c r="AH30" s="15"/>
      <c r="AI30" s="15"/>
      <c r="AJ30" s="15"/>
    </row>
  </sheetData>
  <mergeCells count="35">
    <mergeCell ref="Y26:Z26"/>
    <mergeCell ref="Y28:Z28"/>
    <mergeCell ref="A6:C6"/>
    <mergeCell ref="AA28:AH28"/>
    <mergeCell ref="A1:AH1"/>
    <mergeCell ref="A2:C2"/>
    <mergeCell ref="A3:C3"/>
    <mergeCell ref="A4:C4"/>
    <mergeCell ref="A5:C5"/>
    <mergeCell ref="A7:C7"/>
    <mergeCell ref="D2:H2"/>
    <mergeCell ref="I2:N2"/>
    <mergeCell ref="S2:W2"/>
    <mergeCell ref="X2:AB2"/>
    <mergeCell ref="D3:N3"/>
    <mergeCell ref="D4:N4"/>
    <mergeCell ref="AA26:AH26"/>
    <mergeCell ref="D5:N5"/>
    <mergeCell ref="D6:N6"/>
    <mergeCell ref="AG30:AJ30"/>
    <mergeCell ref="A29:AJ29"/>
    <mergeCell ref="D7:N7"/>
    <mergeCell ref="AI26:AJ26"/>
    <mergeCell ref="AI28:AJ28"/>
    <mergeCell ref="A20:AJ22"/>
    <mergeCell ref="A23:AJ24"/>
    <mergeCell ref="A15:C15"/>
    <mergeCell ref="A16:C16"/>
    <mergeCell ref="A17:C17"/>
    <mergeCell ref="A18:C18"/>
    <mergeCell ref="A19:C19"/>
    <mergeCell ref="A26:C26"/>
    <mergeCell ref="A28:C28"/>
    <mergeCell ref="D26:X26"/>
    <mergeCell ref="D28:X28"/>
  </mergeCells>
  <conditionalFormatting sqref="AA26:AH26">
    <cfRule type="cellIs" dxfId="2" priority="3" operator="lessThan">
      <formula>43677</formula>
    </cfRule>
    <cfRule type="cellIs" dxfId="1" priority="1" operator="lessThan">
      <formula>$X$2</formula>
    </cfRule>
  </conditionalFormatting>
  <conditionalFormatting sqref="AA28:AH28">
    <cfRule type="cellIs" dxfId="0" priority="2" operator="lessThan">
      <formula>$X$2</formula>
    </cfRule>
  </conditionalFormatting>
  <pageMargins left="0" right="0" top="0.25" bottom="0.25" header="0.3" footer="0.3"/>
  <pageSetup orientation="landscape" r:id="rId1"/>
  <ignoredErrors>
    <ignoredError sqref="D15:J15 K15:AH15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B5711AC2153847B886B2A037870103" ma:contentTypeVersion="4" ma:contentTypeDescription="Create a new document." ma:contentTypeScope="" ma:versionID="121050c5e041d32376bac9ead9c1ca5e">
  <xsd:schema xmlns:xsd="http://www.w3.org/2001/XMLSchema" xmlns:xs="http://www.w3.org/2001/XMLSchema" xmlns:p="http://schemas.microsoft.com/office/2006/metadata/properties" xmlns:ns2="524a93e4-911d-40c4-89ac-79ab98130266" targetNamespace="http://schemas.microsoft.com/office/2006/metadata/properties" ma:root="true" ma:fieldsID="fa6d706995c1961b98a4020c0894b1eb" ns2:_="">
    <xsd:import namespace="524a93e4-911d-40c4-89ac-79ab981302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a93e4-911d-40c4-89ac-79ab98130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64F5E8-6217-444D-937B-EE637B227E41}"/>
</file>

<file path=customXml/itemProps2.xml><?xml version="1.0" encoding="utf-8"?>
<ds:datastoreItem xmlns:ds="http://schemas.openxmlformats.org/officeDocument/2006/customXml" ds:itemID="{4BC2ABF1-AE53-44E3-9105-EAA15C5B3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USBE-PAR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McQueary, Jon D.</dc:creator>
  <cp:lastModifiedBy>McQueary, Jon D.</cp:lastModifiedBy>
  <cp:lastPrinted>2019-08-12T17:00:34Z</cp:lastPrinted>
  <dcterms:created xsi:type="dcterms:W3CDTF">2019-06-13T21:04:47Z</dcterms:created>
  <dcterms:modified xsi:type="dcterms:W3CDTF">2019-08-12T17:02:48Z</dcterms:modified>
</cp:coreProperties>
</file>