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green\Desktop\"/>
    </mc:Choice>
  </mc:AlternateContent>
  <xr:revisionPtr revIDLastSave="0" documentId="13_ncr:1_{FF8E87B4-9633-47B6-B0B7-333D1357FA7C}" xr6:coauthVersionLast="47" xr6:coauthVersionMax="47" xr10:uidLastSave="{00000000-0000-0000-0000-000000000000}"/>
  <bookViews>
    <workbookView xWindow="-108" yWindow="-108" windowWidth="23256" windowHeight="12456" activeTab="9" xr2:uid="{00000000-000D-0000-FFFF-FFFF00000000}"/>
  </bookViews>
  <sheets>
    <sheet name="10" sheetId="1" r:id="rId1"/>
    <sheet name="20" sheetId="2" r:id="rId2"/>
    <sheet name="21" sheetId="3" r:id="rId3"/>
    <sheet name="23" sheetId="4" r:id="rId4"/>
    <sheet name="26" sheetId="5" r:id="rId5"/>
    <sheet name="31" sheetId="7" r:id="rId6"/>
    <sheet name="32" sheetId="8" r:id="rId7"/>
    <sheet name="40" sheetId="9" r:id="rId8"/>
    <sheet name="49" sheetId="10" r:id="rId9"/>
    <sheet name="Gov Funds Totals" sheetId="2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W6" i="21" l="1"/>
  <c r="CW7" i="21"/>
  <c r="CW8" i="21"/>
  <c r="CW9" i="21"/>
  <c r="CW10" i="21"/>
  <c r="CW11" i="21"/>
  <c r="CW12" i="21"/>
  <c r="CW13" i="21"/>
  <c r="CW14" i="21"/>
  <c r="CW15" i="21"/>
  <c r="CW16" i="21"/>
  <c r="CW17" i="21"/>
  <c r="CW18" i="21"/>
  <c r="CW19" i="21"/>
  <c r="CW20" i="21"/>
  <c r="CW21" i="21"/>
  <c r="CW22" i="21"/>
  <c r="CW23" i="21"/>
  <c r="CW24" i="21"/>
  <c r="CW25" i="21"/>
  <c r="CW26" i="21"/>
  <c r="CW27" i="21"/>
  <c r="CW28" i="21"/>
  <c r="CW29" i="21"/>
  <c r="CW30" i="21"/>
  <c r="CW31" i="21"/>
  <c r="CW32" i="21"/>
  <c r="CW33" i="21"/>
  <c r="CW34" i="21"/>
  <c r="CW35" i="21"/>
  <c r="CW36" i="21"/>
  <c r="CW37" i="21"/>
  <c r="CW38" i="21"/>
  <c r="CW39" i="21"/>
  <c r="CW40" i="21"/>
  <c r="CW41" i="21"/>
  <c r="CW42" i="21"/>
  <c r="CW43" i="21"/>
  <c r="CW44" i="21"/>
  <c r="CW45" i="21"/>
  <c r="CW46" i="21"/>
  <c r="CW47" i="21"/>
  <c r="CW48" i="21"/>
  <c r="CW49" i="21"/>
  <c r="CW50" i="21"/>
  <c r="CW51" i="21"/>
  <c r="CW52" i="21"/>
  <c r="CW53" i="21"/>
  <c r="CW54" i="21"/>
  <c r="CW55" i="21"/>
  <c r="CW56" i="21"/>
  <c r="CW57" i="21"/>
  <c r="CW58" i="21"/>
  <c r="CW59" i="21"/>
  <c r="CW60" i="21"/>
  <c r="CW61" i="21"/>
  <c r="CW62" i="21"/>
  <c r="CW63" i="21"/>
  <c r="CW64" i="21"/>
  <c r="CW65" i="21"/>
  <c r="CW66" i="21"/>
  <c r="CW67" i="21"/>
  <c r="CW68" i="21"/>
  <c r="CW69" i="21"/>
  <c r="CW70" i="21"/>
  <c r="CW71" i="21"/>
  <c r="CW72" i="21"/>
  <c r="CW73" i="21"/>
  <c r="CW74" i="21"/>
  <c r="CW75" i="21"/>
  <c r="CW76" i="21"/>
  <c r="CW77" i="21"/>
  <c r="CW78" i="21"/>
  <c r="CW79" i="21"/>
  <c r="CW80" i="21"/>
  <c r="CW81" i="21"/>
  <c r="CW82" i="21"/>
  <c r="CW83" i="21"/>
  <c r="CW84" i="21"/>
  <c r="CW85" i="21"/>
  <c r="CW86" i="21"/>
  <c r="CW87" i="21"/>
  <c r="CW88" i="21"/>
  <c r="CW89" i="21"/>
  <c r="CW90" i="21"/>
  <c r="CW91" i="21"/>
  <c r="CW92" i="21"/>
  <c r="CW93" i="21"/>
  <c r="CW94" i="21"/>
  <c r="CW95" i="21"/>
  <c r="CW96" i="21"/>
  <c r="CW97" i="21"/>
  <c r="CW98" i="21"/>
  <c r="CW99" i="21"/>
  <c r="CW100" i="21"/>
  <c r="CW101" i="21"/>
  <c r="CW102" i="21"/>
  <c r="CW103" i="21"/>
  <c r="CW104" i="21"/>
  <c r="CW105" i="21"/>
  <c r="CW106" i="21"/>
  <c r="CW107" i="21"/>
  <c r="CW108" i="21"/>
  <c r="CW109" i="21"/>
  <c r="CW110" i="21"/>
  <c r="CW111" i="21"/>
  <c r="CW112" i="21"/>
  <c r="CW113" i="21"/>
  <c r="CW114" i="21"/>
  <c r="CW115" i="21"/>
  <c r="CW116" i="21"/>
  <c r="CW117" i="21"/>
  <c r="CW118" i="21"/>
  <c r="CW119" i="21"/>
  <c r="CW120" i="21"/>
  <c r="CW121" i="21"/>
  <c r="CW122" i="21"/>
  <c r="CW123" i="21"/>
  <c r="CW124" i="21"/>
  <c r="CW125" i="21"/>
  <c r="CW126" i="21"/>
  <c r="CW127" i="21"/>
  <c r="CW128" i="21"/>
  <c r="CW129" i="21"/>
  <c r="CW130" i="21"/>
  <c r="CW131" i="21"/>
  <c r="CW132" i="21"/>
  <c r="CW133" i="21"/>
  <c r="CW134" i="21"/>
  <c r="CW135" i="21"/>
  <c r="CW136" i="21"/>
  <c r="CW137" i="21"/>
  <c r="CW138" i="21"/>
  <c r="CW139" i="21"/>
  <c r="CW140" i="21"/>
  <c r="CW141" i="21"/>
  <c r="CW142" i="21"/>
  <c r="CW143" i="21"/>
  <c r="CW144" i="21"/>
  <c r="CW145" i="21"/>
  <c r="CW146" i="21"/>
  <c r="CW147" i="21"/>
  <c r="CW148" i="21"/>
  <c r="CW149" i="21"/>
  <c r="CW150" i="21"/>
  <c r="CW151" i="21"/>
  <c r="CW152" i="21"/>
  <c r="CW153" i="21"/>
  <c r="CW154" i="21"/>
  <c r="CW155" i="21"/>
  <c r="CW156" i="21"/>
  <c r="CW157" i="21"/>
  <c r="CW158" i="21"/>
  <c r="CW159" i="21"/>
  <c r="CW160" i="21"/>
  <c r="CW161" i="21"/>
  <c r="CW162" i="21"/>
  <c r="CW163" i="21"/>
  <c r="CW5" i="21"/>
  <c r="CV163" i="21"/>
  <c r="CV6" i="21"/>
  <c r="CV7" i="21"/>
  <c r="CV8" i="21"/>
  <c r="CV9" i="21"/>
  <c r="CV10" i="21"/>
  <c r="CV11" i="21"/>
  <c r="CV12" i="21"/>
  <c r="CV13" i="21"/>
  <c r="CV14" i="21"/>
  <c r="CV15" i="21"/>
  <c r="CV16" i="21"/>
  <c r="CV17" i="21"/>
  <c r="CV18" i="21"/>
  <c r="CV19" i="21"/>
  <c r="CV20" i="21"/>
  <c r="CV21" i="21"/>
  <c r="CV22" i="21"/>
  <c r="CV23" i="21"/>
  <c r="CV24" i="21"/>
  <c r="CV25" i="21"/>
  <c r="CV26" i="21"/>
  <c r="CV27" i="21"/>
  <c r="CV28" i="21"/>
  <c r="CV29" i="21"/>
  <c r="CV30" i="21"/>
  <c r="CV31" i="21"/>
  <c r="CV32" i="21"/>
  <c r="CV33" i="21"/>
  <c r="CV34" i="21"/>
  <c r="CV35" i="21"/>
  <c r="CV36" i="21"/>
  <c r="CV37" i="21"/>
  <c r="CV38" i="21"/>
  <c r="CV39" i="21"/>
  <c r="CV40" i="21"/>
  <c r="CV41" i="21"/>
  <c r="CV42" i="21"/>
  <c r="CV43" i="21"/>
  <c r="CV44" i="21"/>
  <c r="CV45" i="21"/>
  <c r="CV46" i="21"/>
  <c r="CV47" i="21"/>
  <c r="CV48" i="21"/>
  <c r="CV49" i="21"/>
  <c r="CV50" i="21"/>
  <c r="CV51" i="21"/>
  <c r="CV52" i="21"/>
  <c r="CV53" i="21"/>
  <c r="CV54" i="21"/>
  <c r="CV55" i="21"/>
  <c r="CV56" i="21"/>
  <c r="CV57" i="21"/>
  <c r="CV58" i="21"/>
  <c r="CV59" i="21"/>
  <c r="CV60" i="21"/>
  <c r="CV61" i="21"/>
  <c r="CV62" i="21"/>
  <c r="CV63" i="21"/>
  <c r="CV64" i="21"/>
  <c r="CV65" i="21"/>
  <c r="CV66" i="21"/>
  <c r="CV67" i="21"/>
  <c r="CV68" i="21"/>
  <c r="CV69" i="21"/>
  <c r="CV70" i="21"/>
  <c r="CV71" i="21"/>
  <c r="CV72" i="21"/>
  <c r="CV73" i="21"/>
  <c r="CV74" i="21"/>
  <c r="CV75" i="21"/>
  <c r="CV76" i="21"/>
  <c r="CV77" i="21"/>
  <c r="CV78" i="21"/>
  <c r="CV79" i="21"/>
  <c r="CV80" i="21"/>
  <c r="CV81" i="21"/>
  <c r="CV82" i="21"/>
  <c r="CV83" i="21"/>
  <c r="CV84" i="21"/>
  <c r="CV85" i="21"/>
  <c r="CV86" i="21"/>
  <c r="CV87" i="21"/>
  <c r="CV88" i="21"/>
  <c r="CV89" i="21"/>
  <c r="CV90" i="21"/>
  <c r="CV91" i="21"/>
  <c r="CV92" i="21"/>
  <c r="CV93" i="21"/>
  <c r="CV94" i="21"/>
  <c r="CV95" i="21"/>
  <c r="CV96" i="21"/>
  <c r="CV97" i="21"/>
  <c r="CV98" i="21"/>
  <c r="CV99" i="21"/>
  <c r="CV100" i="21"/>
  <c r="CV101" i="21"/>
  <c r="CV102" i="21"/>
  <c r="CV103" i="21"/>
  <c r="CV104" i="21"/>
  <c r="CV105" i="21"/>
  <c r="CV106" i="21"/>
  <c r="CV107" i="21"/>
  <c r="CV108" i="21"/>
  <c r="CV109" i="21"/>
  <c r="CV110" i="21"/>
  <c r="CV111" i="21"/>
  <c r="CV112" i="21"/>
  <c r="CV113" i="21"/>
  <c r="CV114" i="21"/>
  <c r="CV115" i="21"/>
  <c r="CV116" i="21"/>
  <c r="CV117" i="21"/>
  <c r="CV118" i="21"/>
  <c r="CV119" i="21"/>
  <c r="CV120" i="21"/>
  <c r="CV121" i="21"/>
  <c r="CV122" i="21"/>
  <c r="CV123" i="21"/>
  <c r="CV124" i="21"/>
  <c r="CV125" i="21"/>
  <c r="CV126" i="21"/>
  <c r="CV127" i="21"/>
  <c r="CV128" i="21"/>
  <c r="CV129" i="21"/>
  <c r="CV130" i="21"/>
  <c r="CV131" i="21"/>
  <c r="CV132" i="21"/>
  <c r="CV133" i="21"/>
  <c r="CV134" i="21"/>
  <c r="CV135" i="21"/>
  <c r="CV136" i="21"/>
  <c r="CV137" i="21"/>
  <c r="CV138" i="21"/>
  <c r="CV139" i="21"/>
  <c r="CV140" i="21"/>
  <c r="CV141" i="21"/>
  <c r="CV142" i="21"/>
  <c r="CV143" i="21"/>
  <c r="CV144" i="21"/>
  <c r="CV145" i="21"/>
  <c r="CV146" i="21"/>
  <c r="CV147" i="21"/>
  <c r="CV148" i="21"/>
  <c r="CV149" i="21"/>
  <c r="CV150" i="21"/>
  <c r="CV151" i="21"/>
  <c r="CV152" i="21"/>
  <c r="CV153" i="21"/>
  <c r="CV154" i="21"/>
  <c r="CV155" i="21"/>
  <c r="CV156" i="21"/>
  <c r="CV157" i="21"/>
  <c r="CV158" i="21"/>
  <c r="CV159" i="21"/>
  <c r="CV160" i="21"/>
  <c r="CV161" i="21"/>
  <c r="CV162" i="21"/>
  <c r="CV5" i="21"/>
  <c r="CR6" i="21"/>
  <c r="CR7" i="21"/>
  <c r="CR8" i="21"/>
  <c r="CR9" i="21"/>
  <c r="CR10" i="21"/>
  <c r="CR11" i="21"/>
  <c r="CR12" i="21"/>
  <c r="CR13" i="21"/>
  <c r="CR14" i="21"/>
  <c r="CR15" i="21"/>
  <c r="CR16" i="21"/>
  <c r="CR17" i="21"/>
  <c r="CR18" i="21"/>
  <c r="CR19" i="21"/>
  <c r="CR20" i="21"/>
  <c r="CR21" i="21"/>
  <c r="CR22" i="21"/>
  <c r="CR23" i="21"/>
  <c r="CR24" i="21"/>
  <c r="CR25" i="21"/>
  <c r="CR26" i="21"/>
  <c r="CR27" i="21"/>
  <c r="CR28" i="21"/>
  <c r="CR29" i="21"/>
  <c r="CR30" i="21"/>
  <c r="CR31" i="21"/>
  <c r="CR32" i="21"/>
  <c r="CR33" i="21"/>
  <c r="CR34" i="21"/>
  <c r="CR35" i="21"/>
  <c r="CR36" i="21"/>
  <c r="CR37" i="21"/>
  <c r="CR38" i="21"/>
  <c r="CR39" i="21"/>
  <c r="CR40" i="21"/>
  <c r="CR41" i="21"/>
  <c r="CR42" i="21"/>
  <c r="CR43" i="21"/>
  <c r="CR44" i="21"/>
  <c r="CR45" i="21"/>
  <c r="CR46" i="21"/>
  <c r="CR47" i="21"/>
  <c r="CR48" i="21"/>
  <c r="CR49" i="21"/>
  <c r="CR50" i="21"/>
  <c r="CR51" i="21"/>
  <c r="CR52" i="21"/>
  <c r="CR53" i="21"/>
  <c r="CR54" i="21"/>
  <c r="CR55" i="21"/>
  <c r="CR56" i="21"/>
  <c r="CR57" i="21"/>
  <c r="CR58" i="21"/>
  <c r="CR59" i="21"/>
  <c r="CR60" i="21"/>
  <c r="CR61" i="21"/>
  <c r="CR62" i="21"/>
  <c r="CR63" i="21"/>
  <c r="CR64" i="21"/>
  <c r="CR65" i="21"/>
  <c r="CR66" i="21"/>
  <c r="CR67" i="21"/>
  <c r="CR68" i="21"/>
  <c r="CR69" i="21"/>
  <c r="CR70" i="21"/>
  <c r="CR71" i="21"/>
  <c r="CR72" i="21"/>
  <c r="CR73" i="21"/>
  <c r="CR74" i="21"/>
  <c r="CR75" i="21"/>
  <c r="CR76" i="21"/>
  <c r="CR77" i="21"/>
  <c r="CR78" i="21"/>
  <c r="CR79" i="21"/>
  <c r="CR80" i="21"/>
  <c r="CR81" i="21"/>
  <c r="CR82" i="21"/>
  <c r="CR83" i="21"/>
  <c r="CR84" i="21"/>
  <c r="CR85" i="21"/>
  <c r="CR86" i="21"/>
  <c r="CR87" i="21"/>
  <c r="CR88" i="21"/>
  <c r="CR89" i="21"/>
  <c r="CR90" i="21"/>
  <c r="CR91" i="21"/>
  <c r="CR92" i="21"/>
  <c r="CR93" i="21"/>
  <c r="CR94" i="21"/>
  <c r="CR95" i="21"/>
  <c r="CR96" i="21"/>
  <c r="CR97" i="21"/>
  <c r="CR98" i="21"/>
  <c r="CR99" i="21"/>
  <c r="CR100" i="21"/>
  <c r="CR101" i="21"/>
  <c r="CR102" i="21"/>
  <c r="CR103" i="21"/>
  <c r="CR104" i="21"/>
  <c r="CR105" i="21"/>
  <c r="CR106" i="21"/>
  <c r="CR107" i="21"/>
  <c r="CR108" i="21"/>
  <c r="CR109" i="21"/>
  <c r="CR110" i="21"/>
  <c r="CR111" i="21"/>
  <c r="CR112" i="21"/>
  <c r="CR113" i="21"/>
  <c r="CR114" i="21"/>
  <c r="CR115" i="21"/>
  <c r="CR116" i="21"/>
  <c r="CR117" i="21"/>
  <c r="CR118" i="21"/>
  <c r="CR119" i="21"/>
  <c r="CR120" i="21"/>
  <c r="CR121" i="21"/>
  <c r="CR122" i="21"/>
  <c r="CR123" i="21"/>
  <c r="CR124" i="21"/>
  <c r="CR125" i="21"/>
  <c r="CR126" i="21"/>
  <c r="CR127" i="21"/>
  <c r="CR128" i="21"/>
  <c r="CR129" i="21"/>
  <c r="CR130" i="21"/>
  <c r="CR131" i="21"/>
  <c r="CR132" i="21"/>
  <c r="CR133" i="21"/>
  <c r="CR134" i="21"/>
  <c r="CR135" i="21"/>
  <c r="CR136" i="21"/>
  <c r="CR137" i="21"/>
  <c r="CR138" i="21"/>
  <c r="CR139" i="21"/>
  <c r="CR140" i="21"/>
  <c r="CR141" i="21"/>
  <c r="CR142" i="21"/>
  <c r="CR143" i="21"/>
  <c r="CR144" i="21"/>
  <c r="CR145" i="21"/>
  <c r="CR146" i="21"/>
  <c r="CR147" i="21"/>
  <c r="CR148" i="21"/>
  <c r="CR149" i="21"/>
  <c r="CR150" i="21"/>
  <c r="CR151" i="21"/>
  <c r="CR152" i="21"/>
  <c r="CR153" i="21"/>
  <c r="CR154" i="21"/>
  <c r="CR155" i="21"/>
  <c r="CR156" i="21"/>
  <c r="CR157" i="21"/>
  <c r="CR158" i="21"/>
  <c r="CR159" i="21"/>
  <c r="CR160" i="21"/>
  <c r="CR161" i="21"/>
  <c r="CR162" i="21"/>
  <c r="CR163" i="21"/>
  <c r="CR5" i="21"/>
  <c r="BW6" i="21"/>
  <c r="BW7" i="21"/>
  <c r="BW8" i="21"/>
  <c r="BW9" i="21"/>
  <c r="BW10" i="21"/>
  <c r="BW11" i="21"/>
  <c r="BW12" i="21"/>
  <c r="BW13" i="21"/>
  <c r="BW14" i="21"/>
  <c r="BW15" i="21"/>
  <c r="BW16" i="21"/>
  <c r="BW17" i="21"/>
  <c r="BW18" i="21"/>
  <c r="BW19" i="21"/>
  <c r="BW20" i="21"/>
  <c r="BW21" i="21"/>
  <c r="BW22" i="21"/>
  <c r="BW23" i="21"/>
  <c r="BW24" i="21"/>
  <c r="BW25" i="21"/>
  <c r="BW26" i="21"/>
  <c r="BW27" i="21"/>
  <c r="BW28" i="21"/>
  <c r="BW29" i="21"/>
  <c r="BW30" i="21"/>
  <c r="BW31" i="21"/>
  <c r="BW32" i="21"/>
  <c r="BW33" i="21"/>
  <c r="BW34" i="21"/>
  <c r="BW35" i="21"/>
  <c r="BW36" i="21"/>
  <c r="BW37" i="21"/>
  <c r="BW38" i="21"/>
  <c r="BW39" i="21"/>
  <c r="BW40" i="21"/>
  <c r="BW41" i="21"/>
  <c r="BW42" i="21"/>
  <c r="BW43" i="21"/>
  <c r="BW44" i="21"/>
  <c r="BW45" i="21"/>
  <c r="BW46" i="21"/>
  <c r="BW47" i="21"/>
  <c r="BW48" i="21"/>
  <c r="BW49" i="21"/>
  <c r="BW50" i="21"/>
  <c r="BW51" i="21"/>
  <c r="BW52" i="21"/>
  <c r="BW53" i="21"/>
  <c r="BW54" i="21"/>
  <c r="BW55" i="21"/>
  <c r="BW56" i="21"/>
  <c r="BW57" i="21"/>
  <c r="BW58" i="21"/>
  <c r="BW59" i="21"/>
  <c r="BW60" i="21"/>
  <c r="BW61" i="21"/>
  <c r="BW62" i="21"/>
  <c r="BW63" i="21"/>
  <c r="BW64" i="21"/>
  <c r="BW65" i="21"/>
  <c r="BW66" i="21"/>
  <c r="BW67" i="21"/>
  <c r="BW68" i="21"/>
  <c r="BW69" i="21"/>
  <c r="BW70" i="21"/>
  <c r="BW71" i="21"/>
  <c r="BW72" i="21"/>
  <c r="BW73" i="21"/>
  <c r="BW74" i="21"/>
  <c r="BW75" i="21"/>
  <c r="BW76" i="21"/>
  <c r="BW77" i="21"/>
  <c r="BW78" i="21"/>
  <c r="BW79" i="21"/>
  <c r="BW80" i="21"/>
  <c r="BW81" i="21"/>
  <c r="BW82" i="21"/>
  <c r="BW83" i="21"/>
  <c r="BW84" i="21"/>
  <c r="BW85" i="21"/>
  <c r="BW86" i="21"/>
  <c r="BW87" i="21"/>
  <c r="BW88" i="21"/>
  <c r="BW89" i="21"/>
  <c r="BW90" i="21"/>
  <c r="BW91" i="21"/>
  <c r="BW92" i="21"/>
  <c r="BW93" i="21"/>
  <c r="BW94" i="21"/>
  <c r="BW95" i="21"/>
  <c r="BW96" i="21"/>
  <c r="BW97" i="21"/>
  <c r="BW98" i="21"/>
  <c r="BW99" i="21"/>
  <c r="BW100" i="21"/>
  <c r="BW101" i="21"/>
  <c r="BW102" i="21"/>
  <c r="BW103" i="21"/>
  <c r="BW104" i="21"/>
  <c r="BW105" i="21"/>
  <c r="BW106" i="21"/>
  <c r="BW107" i="21"/>
  <c r="BW108" i="21"/>
  <c r="BW109" i="21"/>
  <c r="BW110" i="21"/>
  <c r="BW111" i="21"/>
  <c r="BW112" i="21"/>
  <c r="BW113" i="21"/>
  <c r="BW114" i="21"/>
  <c r="BW115" i="21"/>
  <c r="BW116" i="21"/>
  <c r="BW117" i="21"/>
  <c r="BW118" i="21"/>
  <c r="BW119" i="21"/>
  <c r="BW120" i="21"/>
  <c r="BW121" i="21"/>
  <c r="BW122" i="21"/>
  <c r="BW123" i="21"/>
  <c r="BW124" i="21"/>
  <c r="BW125" i="21"/>
  <c r="BW126" i="21"/>
  <c r="BW127" i="21"/>
  <c r="BW128" i="21"/>
  <c r="BW129" i="21"/>
  <c r="BW130" i="21"/>
  <c r="BW131" i="21"/>
  <c r="BW132" i="21"/>
  <c r="BW133" i="21"/>
  <c r="BW134" i="21"/>
  <c r="BW135" i="21"/>
  <c r="BW136" i="21"/>
  <c r="BW137" i="21"/>
  <c r="BW138" i="21"/>
  <c r="BW139" i="21"/>
  <c r="BW140" i="21"/>
  <c r="BW141" i="21"/>
  <c r="BW142" i="21"/>
  <c r="BW143" i="21"/>
  <c r="BW144" i="21"/>
  <c r="BW145" i="21"/>
  <c r="BW146" i="21"/>
  <c r="BW147" i="21"/>
  <c r="BW148" i="21"/>
  <c r="BW149" i="21"/>
  <c r="BW150" i="21"/>
  <c r="BW151" i="21"/>
  <c r="BW152" i="21"/>
  <c r="BW153" i="21"/>
  <c r="BW154" i="21"/>
  <c r="BW155" i="21"/>
  <c r="BW156" i="21"/>
  <c r="BW157" i="21"/>
  <c r="BW158" i="21"/>
  <c r="BW159" i="21"/>
  <c r="BW160" i="21"/>
  <c r="BW161" i="21"/>
  <c r="BW162" i="21"/>
  <c r="BW163" i="21"/>
  <c r="BW5" i="21"/>
  <c r="BG6" i="21"/>
  <c r="BG7" i="21"/>
  <c r="BG8" i="21"/>
  <c r="BG9" i="21"/>
  <c r="BG10" i="21"/>
  <c r="BG11" i="21"/>
  <c r="BG12" i="21"/>
  <c r="BG13" i="21"/>
  <c r="BG14" i="21"/>
  <c r="BG15" i="21"/>
  <c r="BG16" i="21"/>
  <c r="BG17" i="21"/>
  <c r="BG18" i="21"/>
  <c r="BG19" i="21"/>
  <c r="BG20" i="21"/>
  <c r="BG21" i="21"/>
  <c r="BG22" i="21"/>
  <c r="BG23" i="21"/>
  <c r="BG24" i="21"/>
  <c r="BG25" i="21"/>
  <c r="BG26" i="21"/>
  <c r="BG27" i="21"/>
  <c r="BG28" i="21"/>
  <c r="BG29" i="21"/>
  <c r="BG30" i="21"/>
  <c r="BG31" i="21"/>
  <c r="BG32" i="21"/>
  <c r="BG33" i="21"/>
  <c r="BG34" i="21"/>
  <c r="BG35" i="21"/>
  <c r="BG36" i="21"/>
  <c r="BG37" i="21"/>
  <c r="BG38" i="21"/>
  <c r="BG39" i="21"/>
  <c r="BG40" i="21"/>
  <c r="BG41" i="21"/>
  <c r="BG42" i="21"/>
  <c r="BG43" i="21"/>
  <c r="BG44" i="21"/>
  <c r="BG45" i="21"/>
  <c r="BG46" i="21"/>
  <c r="BG47" i="21"/>
  <c r="BG48" i="21"/>
  <c r="BG49" i="21"/>
  <c r="BG50" i="21"/>
  <c r="BG51" i="21"/>
  <c r="BG52" i="21"/>
  <c r="BG53" i="21"/>
  <c r="BG54" i="21"/>
  <c r="BG55" i="21"/>
  <c r="BG56" i="21"/>
  <c r="BG57" i="21"/>
  <c r="BG58" i="21"/>
  <c r="BG59" i="21"/>
  <c r="BG60" i="21"/>
  <c r="BG61" i="21"/>
  <c r="BG62" i="21"/>
  <c r="BG63" i="21"/>
  <c r="BG64" i="21"/>
  <c r="BG65" i="21"/>
  <c r="BG66" i="21"/>
  <c r="BG67" i="21"/>
  <c r="BG68" i="21"/>
  <c r="BG69" i="21"/>
  <c r="BG70" i="21"/>
  <c r="BG71" i="21"/>
  <c r="BG72" i="21"/>
  <c r="BG73" i="21"/>
  <c r="BG74" i="21"/>
  <c r="BG75" i="21"/>
  <c r="BG76" i="21"/>
  <c r="BG77" i="21"/>
  <c r="BG78" i="21"/>
  <c r="BG79" i="21"/>
  <c r="BG80" i="21"/>
  <c r="BG81" i="21"/>
  <c r="BG82" i="21"/>
  <c r="BG83" i="21"/>
  <c r="BG84" i="21"/>
  <c r="BG85" i="21"/>
  <c r="BG86" i="21"/>
  <c r="BG87" i="21"/>
  <c r="BG88" i="21"/>
  <c r="BG89" i="21"/>
  <c r="BG90" i="21"/>
  <c r="BG91" i="21"/>
  <c r="BG92" i="21"/>
  <c r="BG93" i="21"/>
  <c r="BG94" i="21"/>
  <c r="BG95" i="21"/>
  <c r="BG96" i="21"/>
  <c r="BG97" i="21"/>
  <c r="BG98" i="21"/>
  <c r="BG99" i="21"/>
  <c r="BG100" i="21"/>
  <c r="BG101" i="21"/>
  <c r="BG102" i="21"/>
  <c r="BG103" i="21"/>
  <c r="BG104" i="21"/>
  <c r="BG105" i="21"/>
  <c r="BG106" i="21"/>
  <c r="BG107" i="21"/>
  <c r="BG108" i="21"/>
  <c r="BG109" i="21"/>
  <c r="BG110" i="21"/>
  <c r="BG111" i="21"/>
  <c r="BG112" i="21"/>
  <c r="BG113" i="21"/>
  <c r="BG114" i="21"/>
  <c r="BG115" i="21"/>
  <c r="BG116" i="21"/>
  <c r="BG117" i="21"/>
  <c r="BG118" i="21"/>
  <c r="BG119" i="21"/>
  <c r="BG120" i="21"/>
  <c r="BG121" i="21"/>
  <c r="BG122" i="21"/>
  <c r="BG123" i="21"/>
  <c r="BG124" i="21"/>
  <c r="BG125" i="21"/>
  <c r="BG126" i="21"/>
  <c r="BG127" i="21"/>
  <c r="BG128" i="21"/>
  <c r="BG129" i="21"/>
  <c r="BG130" i="21"/>
  <c r="BG131" i="21"/>
  <c r="BG132" i="21"/>
  <c r="BG133" i="21"/>
  <c r="BG134" i="21"/>
  <c r="BG135" i="21"/>
  <c r="BG136" i="21"/>
  <c r="BG137" i="21"/>
  <c r="BG138" i="21"/>
  <c r="BG139" i="21"/>
  <c r="BG140" i="21"/>
  <c r="BG141" i="21"/>
  <c r="BG142" i="21"/>
  <c r="BG143" i="21"/>
  <c r="BG144" i="21"/>
  <c r="BG145" i="21"/>
  <c r="BG146" i="21"/>
  <c r="BG147" i="21"/>
  <c r="BG148" i="21"/>
  <c r="BG149" i="21"/>
  <c r="BG150" i="21"/>
  <c r="BG151" i="21"/>
  <c r="BG152" i="21"/>
  <c r="BG153" i="21"/>
  <c r="BG154" i="21"/>
  <c r="BG155" i="21"/>
  <c r="BG156" i="21"/>
  <c r="BG157" i="21"/>
  <c r="BG158" i="21"/>
  <c r="BG159" i="21"/>
  <c r="BG160" i="21"/>
  <c r="BG161" i="21"/>
  <c r="BG162" i="21"/>
  <c r="BG163" i="21"/>
  <c r="BG5" i="21"/>
  <c r="F46" i="21"/>
  <c r="G46" i="21"/>
  <c r="H46" i="21"/>
  <c r="I46" i="21"/>
  <c r="J46" i="21"/>
  <c r="K46" i="21"/>
  <c r="L46" i="21"/>
  <c r="M46" i="21"/>
  <c r="N46" i="21"/>
  <c r="O46" i="21"/>
  <c r="P46" i="21"/>
  <c r="Q46" i="21"/>
  <c r="R46" i="21"/>
  <c r="S46" i="21"/>
  <c r="T46" i="21"/>
  <c r="U46" i="21"/>
  <c r="V46" i="21"/>
  <c r="W46" i="21"/>
  <c r="X46" i="21"/>
  <c r="Y46" i="21"/>
  <c r="Z46" i="21"/>
  <c r="AA46" i="21"/>
  <c r="AB46" i="21"/>
  <c r="AC46" i="21"/>
  <c r="AD46" i="21"/>
  <c r="AE46" i="21"/>
  <c r="AF46" i="21"/>
  <c r="AG46" i="21"/>
  <c r="AH46" i="21"/>
  <c r="AI46" i="21"/>
  <c r="AJ46" i="21"/>
  <c r="AK46" i="21"/>
  <c r="AL46" i="21"/>
  <c r="AM46" i="21"/>
  <c r="AN46" i="21"/>
  <c r="AO46" i="21"/>
  <c r="AP46" i="21"/>
  <c r="AQ46" i="21"/>
  <c r="AR46" i="21"/>
  <c r="AS46" i="21"/>
  <c r="AT46" i="21"/>
  <c r="AU46" i="21"/>
  <c r="AV46" i="21"/>
  <c r="AW46" i="21"/>
  <c r="AX46" i="21"/>
  <c r="AY46" i="21"/>
  <c r="AZ46" i="21"/>
  <c r="BA46" i="21"/>
  <c r="BB46" i="21"/>
  <c r="BC46" i="21"/>
  <c r="BD46" i="21"/>
  <c r="BE46" i="21"/>
  <c r="BF46" i="21"/>
  <c r="BH46" i="21"/>
  <c r="BI46" i="21"/>
  <c r="BJ46" i="21"/>
  <c r="BK46" i="21"/>
  <c r="BL46" i="21"/>
  <c r="BM46" i="21"/>
  <c r="BN46" i="21"/>
  <c r="BO46" i="21"/>
  <c r="BP46" i="21"/>
  <c r="BQ46" i="21"/>
  <c r="BR46" i="21"/>
  <c r="BS46" i="21"/>
  <c r="BT46" i="21"/>
  <c r="BU46" i="21"/>
  <c r="BV46" i="21"/>
  <c r="BX46" i="21"/>
  <c r="BY46" i="21"/>
  <c r="BZ46" i="21"/>
  <c r="CA46" i="21"/>
  <c r="CB46" i="21"/>
  <c r="CC46" i="21"/>
  <c r="CD46" i="21"/>
  <c r="CE46" i="21"/>
  <c r="CF46" i="21"/>
  <c r="CG46" i="21"/>
  <c r="CH46" i="21"/>
  <c r="CI46" i="21"/>
  <c r="CJ46" i="21"/>
  <c r="CK46" i="21"/>
  <c r="CL46" i="21"/>
  <c r="CM46" i="21"/>
  <c r="CN46" i="21"/>
  <c r="CO46" i="21"/>
  <c r="CP46" i="21"/>
  <c r="CQ46" i="21"/>
  <c r="CS46" i="21"/>
  <c r="CT46" i="21"/>
  <c r="CU46" i="21"/>
  <c r="E46" i="21"/>
</calcChain>
</file>

<file path=xl/sharedStrings.xml><?xml version="1.0" encoding="utf-8"?>
<sst xmlns="http://schemas.openxmlformats.org/spreadsheetml/2006/main" count="1878" uniqueCount="735">
  <si>
    <t>A_25BSST</t>
  </si>
  <si>
    <t>For Fiscal Year</t>
  </si>
  <si>
    <t>10 GENERAL FUND</t>
  </si>
  <si>
    <t>2025</t>
  </si>
  <si>
    <t>Total</t>
  </si>
  <si>
    <t/>
  </si>
  <si>
    <t>1110</t>
  </si>
  <si>
    <t>1111</t>
  </si>
  <si>
    <t>1112</t>
  </si>
  <si>
    <t>1113</t>
  </si>
  <si>
    <t>1114</t>
  </si>
  <si>
    <t>1115</t>
  </si>
  <si>
    <t>1134</t>
  </si>
  <si>
    <t>1135</t>
  </si>
  <si>
    <t>1136</t>
  </si>
  <si>
    <t>1160</t>
  </si>
  <si>
    <t>1162</t>
  </si>
  <si>
    <t>1164</t>
  </si>
  <si>
    <t>1190</t>
  </si>
  <si>
    <t>1199</t>
  </si>
  <si>
    <t>1310</t>
  </si>
  <si>
    <t>1320</t>
  </si>
  <si>
    <t>1330</t>
  </si>
  <si>
    <t>1340</t>
  </si>
  <si>
    <t>1440</t>
  </si>
  <si>
    <t>1510</t>
  </si>
  <si>
    <t>1515</t>
  </si>
  <si>
    <t>1741</t>
  </si>
  <si>
    <t>1742</t>
  </si>
  <si>
    <t>1743</t>
  </si>
  <si>
    <t>1744</t>
  </si>
  <si>
    <t>1745</t>
  </si>
  <si>
    <t>1746</t>
  </si>
  <si>
    <t>1747</t>
  </si>
  <si>
    <t>1748</t>
  </si>
  <si>
    <t>1760</t>
  </si>
  <si>
    <t>1770</t>
  </si>
  <si>
    <t>1780</t>
  </si>
  <si>
    <t>1800</t>
  </si>
  <si>
    <t>1915</t>
  </si>
  <si>
    <t>1940</t>
  </si>
  <si>
    <t>3005</t>
  </si>
  <si>
    <t>3010</t>
  </si>
  <si>
    <t>3013</t>
  </si>
  <si>
    <t>3015</t>
  </si>
  <si>
    <t>3020</t>
  </si>
  <si>
    <t>3100</t>
  </si>
  <si>
    <t>3200</t>
  </si>
  <si>
    <t>3300</t>
  </si>
  <si>
    <t>3400</t>
  </si>
  <si>
    <t>3500</t>
  </si>
  <si>
    <t>3600</t>
  </si>
  <si>
    <t>3700</t>
  </si>
  <si>
    <t>3750</t>
  </si>
  <si>
    <t>3800</t>
  </si>
  <si>
    <t>3990</t>
  </si>
  <si>
    <t>4100</t>
  </si>
  <si>
    <t>4101</t>
  </si>
  <si>
    <t>4200</t>
  </si>
  <si>
    <t>4300</t>
  </si>
  <si>
    <t>4500</t>
  </si>
  <si>
    <t>4522</t>
  </si>
  <si>
    <t>4524</t>
  </si>
  <si>
    <t>4538</t>
  </si>
  <si>
    <t>4546</t>
  </si>
  <si>
    <t>4553</t>
  </si>
  <si>
    <t>4559</t>
  </si>
  <si>
    <t>4560</t>
  </si>
  <si>
    <t>4580</t>
  </si>
  <si>
    <t>4600</t>
  </si>
  <si>
    <t>4650</t>
  </si>
  <si>
    <t>4685</t>
  </si>
  <si>
    <t>4700</t>
  </si>
  <si>
    <t>4800</t>
  </si>
  <si>
    <t>4901</t>
  </si>
  <si>
    <t>4970</t>
  </si>
  <si>
    <t>5100</t>
  </si>
  <si>
    <t>5110</t>
  </si>
  <si>
    <t>5120</t>
  </si>
  <si>
    <t>5140</t>
  </si>
  <si>
    <t>5200</t>
  </si>
  <si>
    <t>5201</t>
  </si>
  <si>
    <t>5210</t>
  </si>
  <si>
    <t>5211</t>
  </si>
  <si>
    <t>5300</t>
  </si>
  <si>
    <t>5400</t>
  </si>
  <si>
    <t>5500</t>
  </si>
  <si>
    <t>5600</t>
  </si>
  <si>
    <t>5900</t>
  </si>
  <si>
    <t>6300</t>
  </si>
  <si>
    <t>6400</t>
  </si>
  <si>
    <t>6500</t>
  </si>
  <si>
    <t>District Num</t>
  </si>
  <si>
    <r>
      <rPr>
        <sz val="10"/>
        <color rgb="FFFFFFFF"/>
        <rFont val="Segoe UI"/>
        <family val="2"/>
      </rPr>
      <t>District N</t>
    </r>
    <r>
      <rPr>
        <sz val="10"/>
        <color rgb="FFFFFFFF"/>
        <rFont val="Segoe UI"/>
        <family val="2"/>
      </rPr>
      <t>ame</t>
    </r>
  </si>
  <si>
    <t>Basic Rate (General Fund)</t>
  </si>
  <si>
    <t>Tax Sales and Redemp - Basic</t>
  </si>
  <si>
    <t>Voted Local Levy</t>
  </si>
  <si>
    <t>Tax Sales and Redemp - Voted Local</t>
  </si>
  <si>
    <t>Board Local Levy</t>
  </si>
  <si>
    <t>Tax Sales and Redemp-Board Local</t>
  </si>
  <si>
    <t>Judgment Recovery</t>
  </si>
  <si>
    <t>Tax Sales and Redemp – Judgment Rec</t>
  </si>
  <si>
    <t>Tax Refunds</t>
  </si>
  <si>
    <t>FILT--Basic Rate</t>
  </si>
  <si>
    <t>FILT--Voted Local</t>
  </si>
  <si>
    <t>FILT--Board Local</t>
  </si>
  <si>
    <t>Other Taxes</t>
  </si>
  <si>
    <t>Penalties on Taxes</t>
  </si>
  <si>
    <t>Tuition From Pupils or Parents</t>
  </si>
  <si>
    <t>Tuition From Other LEAs - In-State</t>
  </si>
  <si>
    <t>Tuition From Other LEAs - Out of State</t>
  </si>
  <si>
    <t>Tuition From Private Sources</t>
  </si>
  <si>
    <t>Transportation Fees - Private Sources</t>
  </si>
  <si>
    <t>Interest on Investments</t>
  </si>
  <si>
    <t>Interest on Lease Receivables</t>
  </si>
  <si>
    <t>General Student Fees</t>
  </si>
  <si>
    <t>General Student Fee Waivers</t>
  </si>
  <si>
    <t>Curricular Activity Fees</t>
  </si>
  <si>
    <t>Curricular Activity Fee Waivers</t>
  </si>
  <si>
    <t>Co-Curricular Activity Fees</t>
  </si>
  <si>
    <t>Co-Curricular Activity Fee Waivers</t>
  </si>
  <si>
    <t>Extra-Curricular Activity Fees</t>
  </si>
  <si>
    <t>Extra-Curricular Activity Fee Waivers</t>
  </si>
  <si>
    <t>Fines</t>
  </si>
  <si>
    <t>Fundraisers</t>
  </si>
  <si>
    <t>Non-Waivable Charges</t>
  </si>
  <si>
    <t>REVENUE - COMM SERV ACTIVITIES</t>
  </si>
  <si>
    <t>Lease Revenue</t>
  </si>
  <si>
    <t>Textbooks (Sales and Rentals)</t>
  </si>
  <si>
    <t>TOTAL LOCAL REVENUE (1000)</t>
  </si>
  <si>
    <t>Kindergarten</t>
  </si>
  <si>
    <t>Regular School Programs K-12</t>
  </si>
  <si>
    <t>Foreign Exchange Students</t>
  </si>
  <si>
    <t>Necessarily Existent Small Schools</t>
  </si>
  <si>
    <t>Professional Staff</t>
  </si>
  <si>
    <t>Restricted Basic School Program</t>
  </si>
  <si>
    <t>Related to Basic Programs</t>
  </si>
  <si>
    <t>Focus Populations</t>
  </si>
  <si>
    <t>Educator Supports</t>
  </si>
  <si>
    <t>Statewide Initiatives</t>
  </si>
  <si>
    <t>Local Guarantee (Voted &amp; Board)</t>
  </si>
  <si>
    <t>Capital Outlay Programs</t>
  </si>
  <si>
    <t>Capital Development Project Grants</t>
  </si>
  <si>
    <t>Non-MSP State Revenue (via USBE)</t>
  </si>
  <si>
    <t>State Revenue From Non-USBE State Agencies</t>
  </si>
  <si>
    <t>TOTAL STATE REVENUE (3000)</t>
  </si>
  <si>
    <t>Unrestricted Fed Revenue Direct from Federal Agencies</t>
  </si>
  <si>
    <t>Impact Aid Program, (Title VII)</t>
  </si>
  <si>
    <t>Unrestricted Fed Revenue Passed Through State Agencies</t>
  </si>
  <si>
    <t>Restricted Fed Revenue Direct from Federal Agencies</t>
  </si>
  <si>
    <t>Restricted Fed Revenue Passed Through State Agencies</t>
  </si>
  <si>
    <t>IDEA - B -- Pre-School Disabled (Sec 619)</t>
  </si>
  <si>
    <t>IDEA - B -- Disabled (PL 101-476)</t>
  </si>
  <si>
    <t>Formula Allocation</t>
  </si>
  <si>
    <t>Leadership &amp; Development</t>
  </si>
  <si>
    <t>Tech Prep Education</t>
  </si>
  <si>
    <t>Other Federal Career &amp; Technical Education Sources</t>
  </si>
  <si>
    <t>Federal Child Nutrition Prog</t>
  </si>
  <si>
    <t>Fed Adult Ed Programs</t>
  </si>
  <si>
    <t>Other Fed/State Restricted Sources</t>
  </si>
  <si>
    <t>UPSTART</t>
  </si>
  <si>
    <t>SAMSHA Project Aware</t>
  </si>
  <si>
    <t>Fed Revenue Passed Through Intermediate Agencies</t>
  </si>
  <si>
    <t>Elementary and Secondary Education Act of 1965 (ESEA)</t>
  </si>
  <si>
    <t>Medicaid Outreach</t>
  </si>
  <si>
    <t>USDA Commodities</t>
  </si>
  <si>
    <t>TOTAL FEDERAL REVENUE (4000)</t>
  </si>
  <si>
    <t>TOTAL REVENUES</t>
  </si>
  <si>
    <t>Sale of Bonds</t>
  </si>
  <si>
    <t>Face Amount of Bonds Sold</t>
  </si>
  <si>
    <t>Premium or Discount on the Issuance of Bonds</t>
  </si>
  <si>
    <t>Payment to Refunded Bonds Escrow</t>
  </si>
  <si>
    <t>Transfers in From Other Funds</t>
  </si>
  <si>
    <t>Transfers In From Other Programs -Budgetary Flexibility</t>
  </si>
  <si>
    <t>Transfers out to Other Funds</t>
  </si>
  <si>
    <t>Transfers Out To Other Programs -Budgetary Flexibility</t>
  </si>
  <si>
    <t>Sale of, or Compensation for Loss of, Fixed Assets</t>
  </si>
  <si>
    <t>Loan Proceeds</t>
  </si>
  <si>
    <t>Lease Proceeds</t>
  </si>
  <si>
    <t>Insurance Recoveries</t>
  </si>
  <si>
    <t>Other Financing Sources &amp; Uses</t>
  </si>
  <si>
    <t>TOTAL REVENUE AND OTHER SOURCES</t>
  </si>
  <si>
    <t>Special Items</t>
  </si>
  <si>
    <t>Unusual or Infrequent Items</t>
  </si>
  <si>
    <t>Restatement</t>
  </si>
  <si>
    <t>GRAND TOTAL</t>
  </si>
  <si>
    <t>001</t>
  </si>
  <si>
    <t>Alpine District</t>
  </si>
  <si>
    <t>002</t>
  </si>
  <si>
    <t>Beaver District</t>
  </si>
  <si>
    <t>003</t>
  </si>
  <si>
    <t>Box Elder District</t>
  </si>
  <si>
    <t>004</t>
  </si>
  <si>
    <t>Cache District</t>
  </si>
  <si>
    <t>005</t>
  </si>
  <si>
    <t>Carbon District</t>
  </si>
  <si>
    <t>006</t>
  </si>
  <si>
    <t>Daggett District</t>
  </si>
  <si>
    <t>007</t>
  </si>
  <si>
    <t>Davis District</t>
  </si>
  <si>
    <t>008</t>
  </si>
  <si>
    <t>Duchesne District</t>
  </si>
  <si>
    <t>009</t>
  </si>
  <si>
    <t>Emery District</t>
  </si>
  <si>
    <t>010</t>
  </si>
  <si>
    <t>Garfield District</t>
  </si>
  <si>
    <t>011</t>
  </si>
  <si>
    <t>Grand District</t>
  </si>
  <si>
    <t>012</t>
  </si>
  <si>
    <t>Granite District</t>
  </si>
  <si>
    <t>013</t>
  </si>
  <si>
    <t>Iron District</t>
  </si>
  <si>
    <t>014</t>
  </si>
  <si>
    <t>Jordan District</t>
  </si>
  <si>
    <t>015</t>
  </si>
  <si>
    <t>Juab District</t>
  </si>
  <si>
    <t>016</t>
  </si>
  <si>
    <t>Kane District</t>
  </si>
  <si>
    <t>017</t>
  </si>
  <si>
    <t>Millard District</t>
  </si>
  <si>
    <t>018</t>
  </si>
  <si>
    <t>Morgan District</t>
  </si>
  <si>
    <t>019</t>
  </si>
  <si>
    <t>Nebo District</t>
  </si>
  <si>
    <t>020</t>
  </si>
  <si>
    <t>North Sanpete District</t>
  </si>
  <si>
    <t>021</t>
  </si>
  <si>
    <t>North Summit District</t>
  </si>
  <si>
    <t>022</t>
  </si>
  <si>
    <t>Park City District</t>
  </si>
  <si>
    <t>023</t>
  </si>
  <si>
    <t>Piute District</t>
  </si>
  <si>
    <t>024</t>
  </si>
  <si>
    <t>Rich District</t>
  </si>
  <si>
    <t>025</t>
  </si>
  <si>
    <t>San Juan District</t>
  </si>
  <si>
    <t>026</t>
  </si>
  <si>
    <t>Sevier District</t>
  </si>
  <si>
    <t>027</t>
  </si>
  <si>
    <t>South Sanpete District</t>
  </si>
  <si>
    <t>028</t>
  </si>
  <si>
    <t>South Summit District</t>
  </si>
  <si>
    <t>030</t>
  </si>
  <si>
    <t>Tooele District</t>
  </si>
  <si>
    <t>031</t>
  </si>
  <si>
    <t>Uintah District</t>
  </si>
  <si>
    <t>032</t>
  </si>
  <si>
    <t>Wasatch District</t>
  </si>
  <si>
    <t>033</t>
  </si>
  <si>
    <t>Washington District</t>
  </si>
  <si>
    <t>034</t>
  </si>
  <si>
    <t>Wayne District</t>
  </si>
  <si>
    <t>035</t>
  </si>
  <si>
    <t>Weber District</t>
  </si>
  <si>
    <t>036</t>
  </si>
  <si>
    <t>Salt Lake District</t>
  </si>
  <si>
    <t>037</t>
  </si>
  <si>
    <t>Ogden City District</t>
  </si>
  <si>
    <t>038</t>
  </si>
  <si>
    <t>Provo District</t>
  </si>
  <si>
    <t>039</t>
  </si>
  <si>
    <t>Logan City District</t>
  </si>
  <si>
    <t>040</t>
  </si>
  <si>
    <t>Murray District</t>
  </si>
  <si>
    <t>042</t>
  </si>
  <si>
    <t>Canyons District</t>
  </si>
  <si>
    <t>DISTRICT SUBTOTALS</t>
  </si>
  <si>
    <t>01B</t>
  </si>
  <si>
    <t>Utah County Academy of Science</t>
  </si>
  <si>
    <t>01C</t>
  </si>
  <si>
    <t>Odyssey Charter School</t>
  </si>
  <si>
    <t>01D</t>
  </si>
  <si>
    <t>Renaissance Academy</t>
  </si>
  <si>
    <t>01E</t>
  </si>
  <si>
    <t>Guadalupe School</t>
  </si>
  <si>
    <t>01F</t>
  </si>
  <si>
    <t>Quest Academy</t>
  </si>
  <si>
    <t>01G</t>
  </si>
  <si>
    <t>Jefferson Academy</t>
  </si>
  <si>
    <t>01I</t>
  </si>
  <si>
    <t>Utah International Charter School</t>
  </si>
  <si>
    <t>01K</t>
  </si>
  <si>
    <t>Vanguard Academy</t>
  </si>
  <si>
    <t>01L</t>
  </si>
  <si>
    <t>Athlos Academy of Utah</t>
  </si>
  <si>
    <t>01M</t>
  </si>
  <si>
    <t>Advantage Arts Academy</t>
  </si>
  <si>
    <t>01N</t>
  </si>
  <si>
    <t>Virtual Horizons Charter School</t>
  </si>
  <si>
    <t>02B</t>
  </si>
  <si>
    <t>Lincoln Academy</t>
  </si>
  <si>
    <t>02C</t>
  </si>
  <si>
    <t>Intech Collegiate Academy</t>
  </si>
  <si>
    <t>02D</t>
  </si>
  <si>
    <t>Channing Hall</t>
  </si>
  <si>
    <t>02E</t>
  </si>
  <si>
    <t>Karl G. Maeser Preparatory Academy</t>
  </si>
  <si>
    <t>02F</t>
  </si>
  <si>
    <t>Rockwell Charter High School</t>
  </si>
  <si>
    <t>02G</t>
  </si>
  <si>
    <t>Vista School</t>
  </si>
  <si>
    <t>02H</t>
  </si>
  <si>
    <t>Utah Connections Academy</t>
  </si>
  <si>
    <t>02I</t>
  </si>
  <si>
    <t>Esperanza School</t>
  </si>
  <si>
    <t>02J</t>
  </si>
  <si>
    <t>Ascent Academies of Utah</t>
  </si>
  <si>
    <t>02K</t>
  </si>
  <si>
    <t>Utah Military Academy</t>
  </si>
  <si>
    <t>02L</t>
  </si>
  <si>
    <t>The Center for Creativity Innovation and Discovery</t>
  </si>
  <si>
    <t>03B</t>
  </si>
  <si>
    <t>Beehive Science &amp; Technology Academy</t>
  </si>
  <si>
    <t>03C</t>
  </si>
  <si>
    <t>Entheos Academy</t>
  </si>
  <si>
    <t>03D</t>
  </si>
  <si>
    <t>Spectrum Academy</t>
  </si>
  <si>
    <t>03E</t>
  </si>
  <si>
    <t>C.S. Lewis Academy</t>
  </si>
  <si>
    <t>03F</t>
  </si>
  <si>
    <t>Venture Academy</t>
  </si>
  <si>
    <t>03G</t>
  </si>
  <si>
    <t>Bear River Charter School</t>
  </si>
  <si>
    <t>03H</t>
  </si>
  <si>
    <t>Endeavor Hall</t>
  </si>
  <si>
    <t>03I</t>
  </si>
  <si>
    <t>Leadership Learning Academy</t>
  </si>
  <si>
    <t>03J</t>
  </si>
  <si>
    <t>Mountain View Montessori</t>
  </si>
  <si>
    <t>03K</t>
  </si>
  <si>
    <t>Roots Charter High School</t>
  </si>
  <si>
    <t>03L</t>
  </si>
  <si>
    <t>Leadership Academy of Utah</t>
  </si>
  <si>
    <t>03M</t>
  </si>
  <si>
    <t>Bridge Elementary School</t>
  </si>
  <si>
    <t>04B</t>
  </si>
  <si>
    <t>Wasatch Peak Academy</t>
  </si>
  <si>
    <t>04C</t>
  </si>
  <si>
    <t>Lakeview Academy</t>
  </si>
  <si>
    <t>04D</t>
  </si>
  <si>
    <t>Syracuse Arts Academy</t>
  </si>
  <si>
    <t>04E</t>
  </si>
  <si>
    <t>Dual Immersion Academy</t>
  </si>
  <si>
    <t>04F</t>
  </si>
  <si>
    <t>Salt Lake Center for Science Education</t>
  </si>
  <si>
    <t>04G</t>
  </si>
  <si>
    <t>Maria Montessori Academy</t>
  </si>
  <si>
    <t>04I</t>
  </si>
  <si>
    <t>Mana Academy Charter School</t>
  </si>
  <si>
    <t>04K</t>
  </si>
  <si>
    <t>Athenian eAcademy</t>
  </si>
  <si>
    <t>04M</t>
  </si>
  <si>
    <t>Mountain Sunrise Academy</t>
  </si>
  <si>
    <t>05B</t>
  </si>
  <si>
    <t>North Star Academy</t>
  </si>
  <si>
    <t>05C</t>
  </si>
  <si>
    <t>Legacy Preparatory Academy</t>
  </si>
  <si>
    <t>05D</t>
  </si>
  <si>
    <t>George Washington Academy</t>
  </si>
  <si>
    <t>05E</t>
  </si>
  <si>
    <t>Edith Bowen Laboratory School</t>
  </si>
  <si>
    <t>05F</t>
  </si>
  <si>
    <t>Utah Virtual Academy</t>
  </si>
  <si>
    <t>05G</t>
  </si>
  <si>
    <t>Canyon Grove Academy</t>
  </si>
  <si>
    <t>05H</t>
  </si>
  <si>
    <t>Highmark Charter School</t>
  </si>
  <si>
    <t>05I</t>
  </si>
  <si>
    <t>Voyage Academy</t>
  </si>
  <si>
    <t>05J</t>
  </si>
  <si>
    <t>Mountain West Montessori Academy</t>
  </si>
  <si>
    <t>05K</t>
  </si>
  <si>
    <t>Wasatch Waldorf Charter School</t>
  </si>
  <si>
    <t>05L</t>
  </si>
  <si>
    <t>Ignite Entrepreneurship Academy</t>
  </si>
  <si>
    <t>068</t>
  </si>
  <si>
    <t>Ogden Preparatory Academy</t>
  </si>
  <si>
    <t>06D</t>
  </si>
  <si>
    <t>Noah Webster Academy</t>
  </si>
  <si>
    <t>06F</t>
  </si>
  <si>
    <t>Early Light Academy at Daybreak</t>
  </si>
  <si>
    <t>06G</t>
  </si>
  <si>
    <t>Weilenmann School of Discovery</t>
  </si>
  <si>
    <t>06H</t>
  </si>
  <si>
    <t>Promontory School of Expeditionary Learning</t>
  </si>
  <si>
    <t>06J</t>
  </si>
  <si>
    <t>Scholar Academy</t>
  </si>
  <si>
    <t>06K</t>
  </si>
  <si>
    <t>Franklin Discovery Academy</t>
  </si>
  <si>
    <t>06L</t>
  </si>
  <si>
    <t>Bonneville Academy</t>
  </si>
  <si>
    <t>074</t>
  </si>
  <si>
    <t>American Preparatory Academy</t>
  </si>
  <si>
    <t>07B</t>
  </si>
  <si>
    <t>Reagan Academy</t>
  </si>
  <si>
    <t>07C</t>
  </si>
  <si>
    <t>Monticello Academy</t>
  </si>
  <si>
    <t>07E</t>
  </si>
  <si>
    <t>Gateway Preparatory Academy</t>
  </si>
  <si>
    <t>07F</t>
  </si>
  <si>
    <t>Excelsior Academy</t>
  </si>
  <si>
    <t>07H</t>
  </si>
  <si>
    <t>Pacific Heritage Academy</t>
  </si>
  <si>
    <t>07J</t>
  </si>
  <si>
    <t>Greenwood Charter School</t>
  </si>
  <si>
    <t>07K</t>
  </si>
  <si>
    <t>Wallace Stegner Academy</t>
  </si>
  <si>
    <t>07L</t>
  </si>
  <si>
    <t>Treeside Charter School</t>
  </si>
  <si>
    <t>081</t>
  </si>
  <si>
    <t>Walden School of Liberal Arts</t>
  </si>
  <si>
    <t>082</t>
  </si>
  <si>
    <t>Freedom Preparatory Academy</t>
  </si>
  <si>
    <t>083</t>
  </si>
  <si>
    <t>Academy for Math Engineering &amp; Science</t>
  </si>
  <si>
    <t>086</t>
  </si>
  <si>
    <t>Pinnacle Canyon Academy</t>
  </si>
  <si>
    <t>087</t>
  </si>
  <si>
    <t>City Academy</t>
  </si>
  <si>
    <t>089</t>
  </si>
  <si>
    <t>Soldier Hollow Charter School</t>
  </si>
  <si>
    <t>08B</t>
  </si>
  <si>
    <t>American Leadership Academy</t>
  </si>
  <si>
    <t>08C</t>
  </si>
  <si>
    <t>Mountainville Academy</t>
  </si>
  <si>
    <t>08D</t>
  </si>
  <si>
    <t>Open Classroom</t>
  </si>
  <si>
    <t>08E</t>
  </si>
  <si>
    <t>Merit College Preparatory Academy</t>
  </si>
  <si>
    <t>08F</t>
  </si>
  <si>
    <t>Hawthorn Academy</t>
  </si>
  <si>
    <t>08G</t>
  </si>
  <si>
    <t>Good Foundations Academy</t>
  </si>
  <si>
    <t>08H</t>
  </si>
  <si>
    <t>Valley Academy</t>
  </si>
  <si>
    <t>08I</t>
  </si>
  <si>
    <t>Winter Sports School</t>
  </si>
  <si>
    <t>08J</t>
  </si>
  <si>
    <t>Terra Academy</t>
  </si>
  <si>
    <t>08K</t>
  </si>
  <si>
    <t>American Academy of Innovation</t>
  </si>
  <si>
    <t>08L</t>
  </si>
  <si>
    <t>Salt Lake Academy High School</t>
  </si>
  <si>
    <t>08M</t>
  </si>
  <si>
    <t>Elevated Charter School</t>
  </si>
  <si>
    <t>091</t>
  </si>
  <si>
    <t>Utah Arts Academy</t>
  </si>
  <si>
    <t>092</t>
  </si>
  <si>
    <t>Uintah River High</t>
  </si>
  <si>
    <t>093</t>
  </si>
  <si>
    <t>John Hancock Charter School</t>
  </si>
  <si>
    <t>094</t>
  </si>
  <si>
    <t>Thomas Edison</t>
  </si>
  <si>
    <t>095</t>
  </si>
  <si>
    <t>Timpanogos Academy</t>
  </si>
  <si>
    <t>097</t>
  </si>
  <si>
    <t>Salt Lake Arts Academy</t>
  </si>
  <si>
    <t>098</t>
  </si>
  <si>
    <t>Fast Forward High</t>
  </si>
  <si>
    <t>09B</t>
  </si>
  <si>
    <t>Navigator Pointe Academy</t>
  </si>
  <si>
    <t>09C</t>
  </si>
  <si>
    <t>Paradigm High School</t>
  </si>
  <si>
    <t>09D</t>
  </si>
  <si>
    <t>Canyon Rim Academy</t>
  </si>
  <si>
    <t>09E</t>
  </si>
  <si>
    <t>Providence Hall</t>
  </si>
  <si>
    <t>09F</t>
  </si>
  <si>
    <t>Mountain Heights Academy</t>
  </si>
  <si>
    <t>09I</t>
  </si>
  <si>
    <t>Utah Career Path High School</t>
  </si>
  <si>
    <t>09J</t>
  </si>
  <si>
    <t>Lumen Scholar Institute</t>
  </si>
  <si>
    <t>09K</t>
  </si>
  <si>
    <t>St. George Academy</t>
  </si>
  <si>
    <t>09M</t>
  </si>
  <si>
    <t>American Principles Academy</t>
  </si>
  <si>
    <t>0A1</t>
  </si>
  <si>
    <t>No. UT. Acad. for Math Engineering &amp; Science</t>
  </si>
  <si>
    <t>0A2</t>
  </si>
  <si>
    <t>Ranches Academy</t>
  </si>
  <si>
    <t>0A3</t>
  </si>
  <si>
    <t>Davinci Academy</t>
  </si>
  <si>
    <t>0A4</t>
  </si>
  <si>
    <t>Summit Academy</t>
  </si>
  <si>
    <t>0A5</t>
  </si>
  <si>
    <t>Itineris Early College High</t>
  </si>
  <si>
    <t>0A6</t>
  </si>
  <si>
    <t>North Davis Preparatory Academy</t>
  </si>
  <si>
    <t>0A7</t>
  </si>
  <si>
    <t>Moab Charter School</t>
  </si>
  <si>
    <t>0A8</t>
  </si>
  <si>
    <t>East Hollywood High</t>
  </si>
  <si>
    <t>0A9</t>
  </si>
  <si>
    <t>Success Academy</t>
  </si>
  <si>
    <t xml:space="preserve"> CHARTER SUBTOTALS</t>
  </si>
  <si>
    <t>20 DISTRICT FOUNDATION FUND</t>
  </si>
  <si>
    <t>1900</t>
  </si>
  <si>
    <t>OTHER REVENUE - LOCAL SOURCES</t>
  </si>
  <si>
    <t>OTHER FINANCING SOURCES (5000)</t>
  </si>
  <si>
    <t>21 STUDENT ACTIVITY FUND</t>
  </si>
  <si>
    <t>1600</t>
  </si>
  <si>
    <t>1700</t>
  </si>
  <si>
    <t>FOOD SERVICES</t>
  </si>
  <si>
    <t>STUDENT ACTIVITIES</t>
  </si>
  <si>
    <t>23 NON K-12 PROGRAMS FUND</t>
  </si>
  <si>
    <t>26 PASS-THROUGH TAXES FUND</t>
  </si>
  <si>
    <t>31 DEBT SERVICE FUND</t>
  </si>
  <si>
    <t>1128</t>
  </si>
  <si>
    <t>1129</t>
  </si>
  <si>
    <t>1178</t>
  </si>
  <si>
    <t>Debt Service</t>
  </si>
  <si>
    <t>Tax Sales and Redemp - Debt</t>
  </si>
  <si>
    <t>FILT--Debt Service</t>
  </si>
  <si>
    <t>32 CAPITAL PROJECTS FUND</t>
  </si>
  <si>
    <t>1124</t>
  </si>
  <si>
    <t>1125</t>
  </si>
  <si>
    <t>1174</t>
  </si>
  <si>
    <t>Capital Local Levy</t>
  </si>
  <si>
    <t>Tax Sales and Redemp - Capital Local</t>
  </si>
  <si>
    <t>FILT--Capital Local Levy</t>
  </si>
  <si>
    <t>40 BUILDING RESERVE FUND</t>
  </si>
  <si>
    <t>49 SCHOOL FOOD SERVICE FUND</t>
  </si>
  <si>
    <t>YearId</t>
  </si>
  <si>
    <t>Local</t>
  </si>
  <si>
    <t>State</t>
  </si>
  <si>
    <t>Federal</t>
  </si>
  <si>
    <t>Special and Extraordinary</t>
  </si>
  <si>
    <t>LeaType</t>
  </si>
  <si>
    <t>LeaId</t>
  </si>
  <si>
    <t>LeaNbr</t>
  </si>
  <si>
    <t>Lea</t>
  </si>
  <si>
    <t>1110 - Basic Rate (General Fund)</t>
  </si>
  <si>
    <t>1111 - Tax Sales and Redemp - Basic</t>
  </si>
  <si>
    <t>1112 - Voted Local Levy</t>
  </si>
  <si>
    <t>1113 - Tax Sales and Redemp - Voted Local</t>
  </si>
  <si>
    <t>1114 - Board Local Levy</t>
  </si>
  <si>
    <t>1115 - Tax Sales and Redemp-Board Local</t>
  </si>
  <si>
    <t>1124 - Capital Local Levy</t>
  </si>
  <si>
    <t>1125 - Tax Sales and Redemp - Capital Local</t>
  </si>
  <si>
    <t>1128 - Debt Service</t>
  </si>
  <si>
    <t>1129 - Tax Sales and Redemp - Debt</t>
  </si>
  <si>
    <t>1134 - Judgment Recovery</t>
  </si>
  <si>
    <t>1135 - Tax Sales and Redemp – Judgment Rec</t>
  </si>
  <si>
    <t>1136 - Tax Refunds</t>
  </si>
  <si>
    <t>1160 - FILT--Basic Rate</t>
  </si>
  <si>
    <t>1162 - FILT--Voted Local</t>
  </si>
  <si>
    <t>1164 - FILT--Board Local</t>
  </si>
  <si>
    <t>1174 - FILT--Capital Local Levy</t>
  </si>
  <si>
    <t>1178 - FILT--Debt Service</t>
  </si>
  <si>
    <t>1190 - Other Taxes</t>
  </si>
  <si>
    <t>1199 - Penalties on Taxes</t>
  </si>
  <si>
    <t>1310 - Tuition From Pupils or Parents</t>
  </si>
  <si>
    <t>1320 - Tuition From Other LEAs - In-State</t>
  </si>
  <si>
    <t>1330 - Tuition From Other LEAs - Out of State</t>
  </si>
  <si>
    <t>1340 - Tuition From Private Sources</t>
  </si>
  <si>
    <t>1410 - Transportation Fees - Pupils or Parents</t>
  </si>
  <si>
    <t>1420 - Transportation Fees - Other LEAs - In-State</t>
  </si>
  <si>
    <t>1440 - Transportation Fees - Private Sources</t>
  </si>
  <si>
    <t>1510 - Interest on Investments</t>
  </si>
  <si>
    <t>1515 - Interest on Lease Receivables</t>
  </si>
  <si>
    <t>1610 - Sales to Students</t>
  </si>
  <si>
    <t>1620 - Sales to Adults</t>
  </si>
  <si>
    <t>1690 - Other Local Revenue</t>
  </si>
  <si>
    <t>1710 - Admissions</t>
  </si>
  <si>
    <t>1720 - Bookstore Sales</t>
  </si>
  <si>
    <t>1741 - General Student Fees</t>
  </si>
  <si>
    <t>1742 - General Student Fee Waivers</t>
  </si>
  <si>
    <t>1743 - Curricular Activity Fees</t>
  </si>
  <si>
    <t>1744 - Curricular Activity Fee Waivers</t>
  </si>
  <si>
    <t>1745 - Co-Curricular Activity Fees</t>
  </si>
  <si>
    <t>1746 - Co-Curricular Activity Fee Waivers</t>
  </si>
  <si>
    <t>1747 - Extra-Curricular Activity Fees</t>
  </si>
  <si>
    <t>1748 - Extra-Curricular Activity Fee Waivers</t>
  </si>
  <si>
    <t>1750 - School Vend &amp; Stores</t>
  </si>
  <si>
    <t>1760 - Fines</t>
  </si>
  <si>
    <t>1770 - Fundraisers</t>
  </si>
  <si>
    <t>1780 - Non-Waivable Charges</t>
  </si>
  <si>
    <t>1800 - REVENUE - COMM SERV ACTIVITIES</t>
  </si>
  <si>
    <t>1910 - Rentals</t>
  </si>
  <si>
    <t>1915 - Lease Revenue</t>
  </si>
  <si>
    <t>1920 - Contributions and Donations From Private Sources</t>
  </si>
  <si>
    <t>1940 - Textbooks (Sales and Rentals)</t>
  </si>
  <si>
    <t>1950 - Misc. Revenue from Other School Dist</t>
  </si>
  <si>
    <t>1960 - Misc. Revenue from Other Local Gov</t>
  </si>
  <si>
    <t>1990 - Miscellaneous</t>
  </si>
  <si>
    <t>3005 - Kindergarten</t>
  </si>
  <si>
    <t>3010 - Regular School Programs K-12</t>
  </si>
  <si>
    <t>3013 - Foreign Exchange Students</t>
  </si>
  <si>
    <t>3015 - Necessarily Existent Small Schools</t>
  </si>
  <si>
    <t>3020 - Professional Staff</t>
  </si>
  <si>
    <t>3100 - Restricted Basic School Program</t>
  </si>
  <si>
    <t>3200 - Related to Basic Programs</t>
  </si>
  <si>
    <t>3300 - Focus Populations</t>
  </si>
  <si>
    <t>3400 - Educator Supports</t>
  </si>
  <si>
    <t>3500 - Statewide Initiatives</t>
  </si>
  <si>
    <t>3600 - Local Guarantee (Voted &amp; Board)</t>
  </si>
  <si>
    <t>3700 - Capital Outlay Programs</t>
  </si>
  <si>
    <t>3750 - Capital Development Project Grants</t>
  </si>
  <si>
    <t>3800 - Non-MSP State Revenue (via USBE)</t>
  </si>
  <si>
    <t>3990 - State Revenue From Non-USBE State Agencies</t>
  </si>
  <si>
    <t>4100 - Unrestricted Fed Revenue Direct from Federal Agencies</t>
  </si>
  <si>
    <t>4101 - Impact Aid Program, (Title VII)</t>
  </si>
  <si>
    <t>4200 - Unrestricted Fed Revenue Passed Through State Agencies</t>
  </si>
  <si>
    <t>4300 - Restricted Fed Revenue Direct from Federal Agencies</t>
  </si>
  <si>
    <t>4500 - Restricted Fed Revenue Passed Through State Agencies</t>
  </si>
  <si>
    <t>4522 - IDEA - B -- Pre-School Disabled (Sec 619)</t>
  </si>
  <si>
    <t>4524 - IDEA - B -- Disabled (PL 101-476)</t>
  </si>
  <si>
    <t>4538 - Formula Allocation</t>
  </si>
  <si>
    <t>4546 - Leadership &amp; Development</t>
  </si>
  <si>
    <t>4553 - Tech Prep Education</t>
  </si>
  <si>
    <t>4559 - Other Federal Career &amp; Technical Education Sources</t>
  </si>
  <si>
    <t>4560 - Federal Child Nutrition Prog</t>
  </si>
  <si>
    <t>4580 - Fed Adult Ed Programs</t>
  </si>
  <si>
    <t>4600 - Other Fed/State Restricted Sources</t>
  </si>
  <si>
    <t>4650 - UPSTART</t>
  </si>
  <si>
    <t>4685 - SAMSHA Project Aware</t>
  </si>
  <si>
    <t>4700 - Fed Revenue Passed Through Intermediate Agencies</t>
  </si>
  <si>
    <t>4800 - Elementary and Secondary Education Act of 1965 (ESEA)</t>
  </si>
  <si>
    <t>4901 - Medicaid Outreach</t>
  </si>
  <si>
    <t>4970 - USDA Commodities</t>
  </si>
  <si>
    <t>6300 - Special Items</t>
  </si>
  <si>
    <t>6400 - Unusual or Infrequent Items</t>
  </si>
  <si>
    <t>6500 - Restatement</t>
  </si>
  <si>
    <t>District</t>
  </si>
  <si>
    <t>Tintic District</t>
  </si>
  <si>
    <t>Charter</t>
  </si>
  <si>
    <t>A1</t>
  </si>
  <si>
    <t>A2</t>
  </si>
  <si>
    <t>A3</t>
  </si>
  <si>
    <t>A4</t>
  </si>
  <si>
    <t>A5</t>
  </si>
  <si>
    <t>A6</t>
  </si>
  <si>
    <t>A8</t>
  </si>
  <si>
    <t>A7</t>
  </si>
  <si>
    <t>1B</t>
  </si>
  <si>
    <t>A9</t>
  </si>
  <si>
    <t>2B</t>
  </si>
  <si>
    <t>3B</t>
  </si>
  <si>
    <t>4B</t>
  </si>
  <si>
    <t>5B</t>
  </si>
  <si>
    <t>7B</t>
  </si>
  <si>
    <t>8B</t>
  </si>
  <si>
    <t>9B</t>
  </si>
  <si>
    <t>1C</t>
  </si>
  <si>
    <t>6D</t>
  </si>
  <si>
    <t>8C</t>
  </si>
  <si>
    <t>3C</t>
  </si>
  <si>
    <t>9C</t>
  </si>
  <si>
    <t>5C</t>
  </si>
  <si>
    <t>3D</t>
  </si>
  <si>
    <t>1D</t>
  </si>
  <si>
    <t>4C</t>
  </si>
  <si>
    <t>4D</t>
  </si>
  <si>
    <t>7C</t>
  </si>
  <si>
    <t>5D</t>
  </si>
  <si>
    <t>2D</t>
  </si>
  <si>
    <t>2C</t>
  </si>
  <si>
    <t>5E</t>
  </si>
  <si>
    <t>2E</t>
  </si>
  <si>
    <t>9D</t>
  </si>
  <si>
    <t>1E</t>
  </si>
  <si>
    <t>3E</t>
  </si>
  <si>
    <t>4E</t>
  </si>
  <si>
    <t>8D</t>
  </si>
  <si>
    <t>7E</t>
  </si>
  <si>
    <t>4F</t>
  </si>
  <si>
    <t>8E</t>
  </si>
  <si>
    <t>9E</t>
  </si>
  <si>
    <t>1F</t>
  </si>
  <si>
    <t>2F</t>
  </si>
  <si>
    <t>3F</t>
  </si>
  <si>
    <t>5F</t>
  </si>
  <si>
    <t>6F</t>
  </si>
  <si>
    <t>7F</t>
  </si>
  <si>
    <t>8F</t>
  </si>
  <si>
    <t>9F</t>
  </si>
  <si>
    <t>1G</t>
  </si>
  <si>
    <t>2G</t>
  </si>
  <si>
    <t>4G</t>
  </si>
  <si>
    <t>3G</t>
  </si>
  <si>
    <t>5G</t>
  </si>
  <si>
    <t>6G</t>
  </si>
  <si>
    <t>8G</t>
  </si>
  <si>
    <t>2H</t>
  </si>
  <si>
    <t>3H</t>
  </si>
  <si>
    <t>5H</t>
  </si>
  <si>
    <t>7H</t>
  </si>
  <si>
    <t>6H</t>
  </si>
  <si>
    <t>8H</t>
  </si>
  <si>
    <t>1I</t>
  </si>
  <si>
    <t>2I</t>
  </si>
  <si>
    <t>3I</t>
  </si>
  <si>
    <t>4I</t>
  </si>
  <si>
    <t>5I</t>
  </si>
  <si>
    <t>8I</t>
  </si>
  <si>
    <t>9I</t>
  </si>
  <si>
    <t>3J</t>
  </si>
  <si>
    <t>2J</t>
  </si>
  <si>
    <t>6J</t>
  </si>
  <si>
    <t>5J</t>
  </si>
  <si>
    <t>2K</t>
  </si>
  <si>
    <t>8J</t>
  </si>
  <si>
    <t>3K</t>
  </si>
  <si>
    <t>1K</t>
  </si>
  <si>
    <t>9J</t>
  </si>
  <si>
    <t>4K</t>
  </si>
  <si>
    <t>7J</t>
  </si>
  <si>
    <t>6K</t>
  </si>
  <si>
    <t>5K</t>
  </si>
  <si>
    <t>7K</t>
  </si>
  <si>
    <t>8K</t>
  </si>
  <si>
    <t>9K</t>
  </si>
  <si>
    <t>1L</t>
  </si>
  <si>
    <t>2L</t>
  </si>
  <si>
    <t>3L</t>
  </si>
  <si>
    <t>5L</t>
  </si>
  <si>
    <t>6L</t>
  </si>
  <si>
    <t>7L</t>
  </si>
  <si>
    <t>8L</t>
  </si>
  <si>
    <t>1M</t>
  </si>
  <si>
    <t>3M</t>
  </si>
  <si>
    <t>4M</t>
  </si>
  <si>
    <t>8M</t>
  </si>
  <si>
    <t>9M</t>
  </si>
  <si>
    <t>1N</t>
  </si>
  <si>
    <t>2N</t>
  </si>
  <si>
    <t>ThrivePoint Academy</t>
  </si>
  <si>
    <t>TOTAL REVENUE</t>
  </si>
  <si>
    <t>TOTAL SPECIAL AND EXTRAORDINARY</t>
  </si>
  <si>
    <t>TOTAL FEDERAL</t>
  </si>
  <si>
    <t>TOTAL LOCAL</t>
  </si>
  <si>
    <t>TOTAL STATE</t>
  </si>
  <si>
    <t>DISTRICT TOTALS</t>
  </si>
  <si>
    <t>CHARTER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</si>
</sst>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Segoe UI Light"/>
      <family val="2"/>
    </font>
    <font>
      <sz val="10"/>
      <color rgb="FFFFFFFF"/>
      <name val="Segoe UI Light"/>
      <family val="2"/>
    </font>
    <font>
      <b/>
      <sz val="10"/>
      <color rgb="FF000000"/>
      <name val="Segoe UI"/>
      <family val="2"/>
    </font>
    <font>
      <sz val="10"/>
      <color rgb="FF000000"/>
      <name val="Segoe UI"/>
      <family val="2"/>
    </font>
    <font>
      <sz val="10"/>
      <color rgb="FFFFFFFF"/>
      <name val="Segoe UI"/>
      <family val="2"/>
    </font>
    <font>
      <sz val="11"/>
      <color rgb="FF000000"/>
      <name val="Calibri"/>
      <family val="2"/>
      <scheme val="minor"/>
    </font>
    <font>
      <sz val="10"/>
      <color theme="1"/>
      <name val="Segoe UI"/>
      <family val="2"/>
    </font>
    <font>
      <sz val="10"/>
      <color theme="0"/>
      <name val="Segoe UI"/>
      <family val="2"/>
    </font>
    <font>
      <sz val="10"/>
      <color theme="1" tint="4.9989318521683403E-2"/>
      <name val="Segoe UI"/>
      <family val="2"/>
    </font>
    <font>
      <sz val="11"/>
      <color theme="1" tint="4.9989318521683403E-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2" fillId="0" borderId="0"/>
    <xf numFmtId="0" fontId="1" fillId="0" borderId="0"/>
  </cellStyleXfs>
  <cellXfs count="35">
    <xf numFmtId="0" fontId="3" fillId="0" borderId="0" xfId="0" applyFont="1"/>
    <xf numFmtId="0" fontId="7" fillId="0" borderId="1" xfId="0" applyFont="1" applyBorder="1" applyAlignment="1">
      <alignment vertical="top" wrapText="1" readingOrder="1"/>
    </xf>
    <xf numFmtId="0" fontId="8" fillId="2" borderId="0" xfId="0" applyFont="1" applyFill="1" applyAlignment="1">
      <alignment vertical="top" wrapText="1" readingOrder="1"/>
    </xf>
    <xf numFmtId="164" fontId="8" fillId="2" borderId="1" xfId="1" applyNumberFormat="1" applyFont="1" applyFill="1" applyBorder="1" applyAlignment="1">
      <alignment vertical="top" wrapText="1" readingOrder="1"/>
    </xf>
    <xf numFmtId="164" fontId="7" fillId="0" borderId="1" xfId="1" applyNumberFormat="1" applyFont="1" applyBorder="1" applyAlignment="1">
      <alignment vertical="top" wrapText="1" readingOrder="1"/>
    </xf>
    <xf numFmtId="0" fontId="10" fillId="0" borderId="0" xfId="3" applyFont="1" applyAlignment="1">
      <alignment horizontal="left"/>
    </xf>
    <xf numFmtId="0" fontId="10" fillId="0" borderId="0" xfId="3" applyFont="1" applyAlignment="1">
      <alignment horizontal="left" wrapText="1"/>
    </xf>
    <xf numFmtId="0" fontId="11" fillId="4" borderId="4" xfId="3" applyFont="1" applyFill="1" applyBorder="1" applyAlignment="1">
      <alignment horizontal="left" wrapText="1"/>
    </xf>
    <xf numFmtId="0" fontId="10" fillId="0" borderId="4" xfId="3" applyFont="1" applyBorder="1" applyAlignment="1">
      <alignment horizontal="left"/>
    </xf>
    <xf numFmtId="164" fontId="10" fillId="0" borderId="4" xfId="1" applyNumberFormat="1" applyFont="1" applyBorder="1" applyAlignment="1">
      <alignment horizontal="left"/>
    </xf>
    <xf numFmtId="0" fontId="11" fillId="4" borderId="4" xfId="3" applyFont="1" applyFill="1" applyBorder="1" applyAlignment="1">
      <alignment horizontal="left"/>
    </xf>
    <xf numFmtId="164" fontId="11" fillId="4" borderId="4" xfId="1" applyNumberFormat="1" applyFont="1" applyFill="1" applyBorder="1" applyAlignment="1">
      <alignment horizontal="left"/>
    </xf>
    <xf numFmtId="0" fontId="11" fillId="5" borderId="4" xfId="3" applyFont="1" applyFill="1" applyBorder="1" applyAlignment="1">
      <alignment horizontal="left"/>
    </xf>
    <xf numFmtId="164" fontId="10" fillId="6" borderId="4" xfId="1" applyNumberFormat="1" applyFont="1" applyFill="1" applyBorder="1" applyAlignment="1">
      <alignment horizontal="left"/>
    </xf>
    <xf numFmtId="0" fontId="8" fillId="2" borderId="1" xfId="0" applyFont="1" applyFill="1" applyBorder="1" applyAlignment="1">
      <alignment vertical="top" wrapText="1" readingOrder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164" fontId="8" fillId="2" borderId="1" xfId="1" applyNumberFormat="1" applyFont="1" applyFill="1" applyBorder="1" applyAlignment="1">
      <alignment vertical="top" wrapText="1" readingOrder="1"/>
    </xf>
    <xf numFmtId="164" fontId="3" fillId="0" borderId="3" xfId="1" applyNumberFormat="1" applyFont="1" applyBorder="1" applyAlignment="1">
      <alignment vertical="top" wrapText="1"/>
    </xf>
    <xf numFmtId="0" fontId="7" fillId="0" borderId="1" xfId="0" applyFont="1" applyBorder="1" applyAlignment="1">
      <alignment vertical="top" wrapText="1" readingOrder="1"/>
    </xf>
    <xf numFmtId="164" fontId="7" fillId="0" borderId="1" xfId="1" applyNumberFormat="1" applyFont="1" applyBorder="1" applyAlignment="1">
      <alignment vertical="top" wrapText="1" readingOrder="1"/>
    </xf>
    <xf numFmtId="0" fontId="8" fillId="2" borderId="0" xfId="0" applyFont="1" applyFill="1" applyAlignment="1">
      <alignment vertical="top" wrapText="1" readingOrder="1"/>
    </xf>
    <xf numFmtId="0" fontId="3" fillId="0" borderId="0" xfId="0" applyFont="1"/>
    <xf numFmtId="0" fontId="4" fillId="0" borderId="0" xfId="0" applyFont="1" applyAlignment="1">
      <alignment vertical="top" wrapText="1" readingOrder="1"/>
    </xf>
    <xf numFmtId="0" fontId="5" fillId="2" borderId="0" xfId="0" applyFont="1" applyFill="1" applyAlignment="1">
      <alignment horizontal="center" vertical="top" wrapText="1" readingOrder="1"/>
    </xf>
    <xf numFmtId="0" fontId="6" fillId="0" borderId="0" xfId="0" applyFont="1" applyAlignment="1">
      <alignment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11" fillId="4" borderId="4" xfId="3" applyFont="1" applyFill="1" applyBorder="1" applyAlignment="1">
      <alignment horizontal="left" wrapText="1"/>
    </xf>
    <xf numFmtId="0" fontId="12" fillId="3" borderId="1" xfId="0" applyFont="1" applyFill="1" applyBorder="1" applyAlignment="1">
      <alignment vertical="top" wrapText="1" readingOrder="1"/>
    </xf>
    <xf numFmtId="0" fontId="13" fillId="0" borderId="2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164" fontId="12" fillId="3" borderId="1" xfId="1" applyNumberFormat="1" applyFont="1" applyFill="1" applyBorder="1" applyAlignment="1">
      <alignment vertical="top" wrapText="1" readingOrder="1"/>
    </xf>
    <xf numFmtId="164" fontId="12" fillId="3" borderId="1" xfId="1" applyNumberFormat="1" applyFont="1" applyFill="1" applyBorder="1" applyAlignment="1">
      <alignment vertical="top" wrapText="1" readingOrder="1"/>
    </xf>
    <xf numFmtId="164" fontId="12" fillId="5" borderId="4" xfId="1" applyNumberFormat="1" applyFont="1" applyFill="1" applyBorder="1" applyAlignment="1">
      <alignment horizontal="left"/>
    </xf>
    <xf numFmtId="0" fontId="10" fillId="5" borderId="4" xfId="3" applyFont="1" applyFill="1" applyBorder="1" applyAlignment="1">
      <alignment horizontal="left"/>
    </xf>
  </cellXfs>
  <cellStyles count="4">
    <cellStyle name="Comma" xfId="1" builtinId="3"/>
    <cellStyle name="Normal" xfId="0" builtinId="0"/>
    <cellStyle name="Normal 2" xfId="2" xr:uid="{E37C178E-F94C-48D3-8FD6-E3EA43615D23}"/>
    <cellStyle name="Normal 3" xfId="3" xr:uid="{FB21A3F9-87A0-45F8-9A2D-53A1B8B13C58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3D3D3"/>
      <rgbColor rgb="0080808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00FF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168"/>
  <sheetViews>
    <sheetView showGridLines="0" topLeftCell="A152" workbookViewId="0">
      <selection activeCell="K165" activeCellId="2" sqref="C165:G165 H165:I165 K165:CV165"/>
    </sheetView>
  </sheetViews>
  <sheetFormatPr defaultRowHeight="14.4" x14ac:dyDescent="0.3"/>
  <cols>
    <col min="1" max="1" width="0.109375" customWidth="1"/>
    <col min="2" max="2" width="0.44140625" customWidth="1"/>
    <col min="3" max="3" width="7.44140625" customWidth="1"/>
    <col min="4" max="4" width="19.6640625" customWidth="1"/>
    <col min="5" max="5" width="8.33203125" customWidth="1"/>
    <col min="6" max="6" width="0.109375" customWidth="1"/>
    <col min="7" max="7" width="8.44140625" customWidth="1"/>
    <col min="8" max="8" width="22.44140625" customWidth="1"/>
    <col min="9" max="9" width="14.33203125" customWidth="1"/>
    <col min="10" max="10" width="8.109375" customWidth="1"/>
    <col min="11" max="11" width="22.44140625" customWidth="1"/>
    <col min="12" max="12" width="22.33203125" customWidth="1"/>
    <col min="13" max="13" width="22.44140625" customWidth="1"/>
    <col min="14" max="14" width="22.33203125" customWidth="1"/>
    <col min="15" max="15" width="22.44140625" customWidth="1"/>
    <col min="16" max="16" width="22.33203125" customWidth="1"/>
    <col min="17" max="17" width="22.44140625" customWidth="1"/>
    <col min="18" max="18" width="22.33203125" customWidth="1"/>
    <col min="19" max="19" width="22.44140625" customWidth="1"/>
    <col min="20" max="20" width="22.33203125" customWidth="1"/>
    <col min="21" max="21" width="22.44140625" customWidth="1"/>
    <col min="22" max="22" width="22.33203125" customWidth="1"/>
    <col min="23" max="23" width="22.44140625" customWidth="1"/>
    <col min="24" max="24" width="22.33203125" customWidth="1"/>
    <col min="25" max="25" width="22.44140625" customWidth="1"/>
    <col min="26" max="26" width="22.33203125" customWidth="1"/>
    <col min="27" max="27" width="22.44140625" customWidth="1"/>
    <col min="28" max="28" width="22.33203125" customWidth="1"/>
    <col min="29" max="29" width="22.44140625" customWidth="1"/>
    <col min="30" max="30" width="22.33203125" customWidth="1"/>
    <col min="31" max="31" width="22.44140625" customWidth="1"/>
    <col min="32" max="32" width="22.33203125" customWidth="1"/>
    <col min="33" max="33" width="22.44140625" customWidth="1"/>
    <col min="34" max="34" width="22.33203125" customWidth="1"/>
    <col min="35" max="35" width="22.44140625" customWidth="1"/>
    <col min="36" max="36" width="22.33203125" customWidth="1"/>
    <col min="37" max="37" width="22.44140625" customWidth="1"/>
    <col min="38" max="38" width="22.33203125" customWidth="1"/>
    <col min="39" max="39" width="22.44140625" customWidth="1"/>
    <col min="40" max="40" width="22.33203125" customWidth="1"/>
    <col min="41" max="41" width="22.44140625" customWidth="1"/>
    <col min="42" max="42" width="22.33203125" customWidth="1"/>
    <col min="43" max="43" width="22.44140625" customWidth="1"/>
    <col min="44" max="44" width="22.33203125" customWidth="1"/>
    <col min="45" max="45" width="22.44140625" customWidth="1"/>
    <col min="46" max="46" width="22.33203125" customWidth="1"/>
    <col min="47" max="47" width="22.44140625" customWidth="1"/>
    <col min="48" max="48" width="22.33203125" customWidth="1"/>
    <col min="49" max="49" width="22.44140625" customWidth="1"/>
    <col min="50" max="50" width="22.33203125" customWidth="1"/>
    <col min="51" max="51" width="22.44140625" customWidth="1"/>
    <col min="52" max="52" width="22.33203125" customWidth="1"/>
    <col min="53" max="53" width="22.44140625" customWidth="1"/>
    <col min="54" max="54" width="22.33203125" customWidth="1"/>
    <col min="55" max="55" width="22.44140625" customWidth="1"/>
    <col min="56" max="56" width="22.33203125" customWidth="1"/>
    <col min="57" max="57" width="22.44140625" customWidth="1"/>
    <col min="58" max="58" width="22.33203125" customWidth="1"/>
    <col min="59" max="59" width="22.44140625" customWidth="1"/>
    <col min="60" max="60" width="22.33203125" customWidth="1"/>
    <col min="61" max="61" width="22.44140625" customWidth="1"/>
    <col min="62" max="62" width="22.33203125" customWidth="1"/>
    <col min="63" max="63" width="22.44140625" customWidth="1"/>
    <col min="64" max="64" width="22.33203125" customWidth="1"/>
    <col min="65" max="65" width="22.44140625" customWidth="1"/>
    <col min="66" max="66" width="22.33203125" customWidth="1"/>
    <col min="67" max="67" width="22.44140625" customWidth="1"/>
    <col min="68" max="68" width="22.33203125" customWidth="1"/>
    <col min="69" max="69" width="22.44140625" customWidth="1"/>
    <col min="70" max="70" width="22.33203125" customWidth="1"/>
    <col min="71" max="71" width="22.44140625" customWidth="1"/>
    <col min="72" max="72" width="22.33203125" customWidth="1"/>
    <col min="73" max="73" width="22.44140625" customWidth="1"/>
    <col min="74" max="74" width="22.33203125" customWidth="1"/>
    <col min="75" max="75" width="22.44140625" customWidth="1"/>
    <col min="76" max="76" width="22.33203125" customWidth="1"/>
    <col min="77" max="77" width="22.44140625" customWidth="1"/>
    <col min="78" max="78" width="22.33203125" customWidth="1"/>
    <col min="79" max="79" width="22.44140625" customWidth="1"/>
    <col min="80" max="80" width="22.33203125" customWidth="1"/>
    <col min="81" max="82" width="22.44140625" customWidth="1"/>
    <col min="83" max="83" width="22.33203125" customWidth="1"/>
    <col min="84" max="84" width="22.44140625" customWidth="1"/>
    <col min="85" max="85" width="22.33203125" customWidth="1"/>
    <col min="86" max="86" width="22.44140625" customWidth="1"/>
    <col min="87" max="87" width="22.33203125" customWidth="1"/>
    <col min="88" max="88" width="22.44140625" customWidth="1"/>
    <col min="89" max="89" width="22.33203125" customWidth="1"/>
    <col min="90" max="90" width="22.44140625" customWidth="1"/>
    <col min="91" max="91" width="22.33203125" customWidth="1"/>
    <col min="92" max="92" width="22.44140625" customWidth="1"/>
    <col min="93" max="93" width="22.33203125" customWidth="1"/>
    <col min="94" max="94" width="22.44140625" customWidth="1"/>
    <col min="95" max="95" width="22.33203125" customWidth="1"/>
    <col min="96" max="96" width="22.44140625" customWidth="1"/>
    <col min="97" max="97" width="22.33203125" customWidth="1"/>
    <col min="98" max="98" width="22.44140625" customWidth="1"/>
    <col min="99" max="99" width="22.33203125" customWidth="1"/>
    <col min="100" max="100" width="13.6640625" customWidth="1"/>
    <col min="101" max="101" width="1.109375" customWidth="1"/>
  </cols>
  <sheetData>
    <row r="1" spans="1:100" ht="19.5" customHeight="1" x14ac:dyDescent="0.3">
      <c r="A1" s="23" t="s">
        <v>0</v>
      </c>
      <c r="B1" s="22"/>
      <c r="C1" s="22"/>
      <c r="D1" s="22"/>
    </row>
    <row r="2" spans="1:100" ht="3" customHeight="1" x14ac:dyDescent="0.3"/>
    <row r="3" spans="1:100" ht="17.25" customHeight="1" x14ac:dyDescent="0.3">
      <c r="A3" s="24" t="s">
        <v>1</v>
      </c>
      <c r="B3" s="22"/>
      <c r="C3" s="22"/>
      <c r="D3" s="22"/>
      <c r="E3" s="22"/>
      <c r="G3" s="25" t="s">
        <v>2</v>
      </c>
      <c r="H3" s="22"/>
      <c r="I3" s="22"/>
    </row>
    <row r="4" spans="1:100" ht="18.75" customHeight="1" x14ac:dyDescent="0.3">
      <c r="A4" s="26" t="s">
        <v>3</v>
      </c>
      <c r="B4" s="22"/>
      <c r="C4" s="22"/>
      <c r="D4" s="22"/>
      <c r="E4" s="22"/>
    </row>
    <row r="5" spans="1:100" ht="5.0999999999999996" customHeight="1" x14ac:dyDescent="0.3"/>
    <row r="6" spans="1:100" ht="15" x14ac:dyDescent="0.3">
      <c r="CV6" s="1" t="s">
        <v>4</v>
      </c>
    </row>
    <row r="7" spans="1:100" ht="15" x14ac:dyDescent="0.3">
      <c r="C7" s="2" t="s">
        <v>5</v>
      </c>
      <c r="D7" s="21" t="s">
        <v>5</v>
      </c>
      <c r="E7" s="22"/>
      <c r="F7" s="22"/>
      <c r="G7" s="22"/>
      <c r="H7" s="2" t="s">
        <v>6</v>
      </c>
      <c r="I7" s="21" t="s">
        <v>7</v>
      </c>
      <c r="J7" s="22"/>
      <c r="K7" s="2" t="s">
        <v>8</v>
      </c>
      <c r="L7" s="2" t="s">
        <v>9</v>
      </c>
      <c r="M7" s="2" t="s">
        <v>10</v>
      </c>
      <c r="N7" s="2" t="s">
        <v>11</v>
      </c>
      <c r="O7" s="2" t="s">
        <v>12</v>
      </c>
      <c r="P7" s="2" t="s">
        <v>13</v>
      </c>
      <c r="Q7" s="2" t="s">
        <v>14</v>
      </c>
      <c r="R7" s="2" t="s">
        <v>15</v>
      </c>
      <c r="S7" s="2" t="s">
        <v>16</v>
      </c>
      <c r="T7" s="2" t="s">
        <v>17</v>
      </c>
      <c r="U7" s="2" t="s">
        <v>18</v>
      </c>
      <c r="V7" s="2" t="s">
        <v>19</v>
      </c>
      <c r="W7" s="2" t="s">
        <v>20</v>
      </c>
      <c r="X7" s="2" t="s">
        <v>21</v>
      </c>
      <c r="Y7" s="2" t="s">
        <v>22</v>
      </c>
      <c r="Z7" s="2" t="s">
        <v>23</v>
      </c>
      <c r="AA7" s="2" t="s">
        <v>24</v>
      </c>
      <c r="AB7" s="2" t="s">
        <v>25</v>
      </c>
      <c r="AC7" s="2" t="s">
        <v>26</v>
      </c>
      <c r="AD7" s="2" t="s">
        <v>27</v>
      </c>
      <c r="AE7" s="2" t="s">
        <v>28</v>
      </c>
      <c r="AF7" s="2" t="s">
        <v>29</v>
      </c>
      <c r="AG7" s="2" t="s">
        <v>30</v>
      </c>
      <c r="AH7" s="2" t="s">
        <v>31</v>
      </c>
      <c r="AI7" s="2" t="s">
        <v>32</v>
      </c>
      <c r="AJ7" s="2" t="s">
        <v>33</v>
      </c>
      <c r="AK7" s="2" t="s">
        <v>34</v>
      </c>
      <c r="AL7" s="2" t="s">
        <v>35</v>
      </c>
      <c r="AM7" s="2" t="s">
        <v>36</v>
      </c>
      <c r="AN7" s="2" t="s">
        <v>37</v>
      </c>
      <c r="AO7" s="2" t="s">
        <v>38</v>
      </c>
      <c r="AP7" s="2" t="s">
        <v>39</v>
      </c>
      <c r="AQ7" s="2" t="s">
        <v>40</v>
      </c>
      <c r="AR7" s="2" t="s">
        <v>5</v>
      </c>
      <c r="AS7" s="2" t="s">
        <v>41</v>
      </c>
      <c r="AT7" s="2" t="s">
        <v>42</v>
      </c>
      <c r="AU7" s="2" t="s">
        <v>43</v>
      </c>
      <c r="AV7" s="2" t="s">
        <v>44</v>
      </c>
      <c r="AW7" s="2" t="s">
        <v>45</v>
      </c>
      <c r="AX7" s="2" t="s">
        <v>46</v>
      </c>
      <c r="AY7" s="2" t="s">
        <v>47</v>
      </c>
      <c r="AZ7" s="2" t="s">
        <v>48</v>
      </c>
      <c r="BA7" s="2" t="s">
        <v>49</v>
      </c>
      <c r="BB7" s="2" t="s">
        <v>50</v>
      </c>
      <c r="BC7" s="2" t="s">
        <v>51</v>
      </c>
      <c r="BD7" s="2" t="s">
        <v>52</v>
      </c>
      <c r="BE7" s="2" t="s">
        <v>53</v>
      </c>
      <c r="BF7" s="2" t="s">
        <v>54</v>
      </c>
      <c r="BG7" s="2" t="s">
        <v>55</v>
      </c>
      <c r="BH7" s="2" t="s">
        <v>5</v>
      </c>
      <c r="BI7" s="2" t="s">
        <v>56</v>
      </c>
      <c r="BJ7" s="2" t="s">
        <v>57</v>
      </c>
      <c r="BK7" s="2" t="s">
        <v>58</v>
      </c>
      <c r="BL7" s="2" t="s">
        <v>59</v>
      </c>
      <c r="BM7" s="2" t="s">
        <v>60</v>
      </c>
      <c r="BN7" s="2" t="s">
        <v>61</v>
      </c>
      <c r="BO7" s="2" t="s">
        <v>62</v>
      </c>
      <c r="BP7" s="2" t="s">
        <v>63</v>
      </c>
      <c r="BQ7" s="2" t="s">
        <v>64</v>
      </c>
      <c r="BR7" s="2" t="s">
        <v>65</v>
      </c>
      <c r="BS7" s="2" t="s">
        <v>66</v>
      </c>
      <c r="BT7" s="2" t="s">
        <v>67</v>
      </c>
      <c r="BU7" s="2" t="s">
        <v>68</v>
      </c>
      <c r="BV7" s="2" t="s">
        <v>69</v>
      </c>
      <c r="BW7" s="2" t="s">
        <v>70</v>
      </c>
      <c r="BX7" s="2" t="s">
        <v>71</v>
      </c>
      <c r="BY7" s="2" t="s">
        <v>72</v>
      </c>
      <c r="BZ7" s="2" t="s">
        <v>73</v>
      </c>
      <c r="CA7" s="2" t="s">
        <v>74</v>
      </c>
      <c r="CB7" s="2" t="s">
        <v>75</v>
      </c>
      <c r="CC7" s="2" t="s">
        <v>5</v>
      </c>
      <c r="CD7" s="2" t="s">
        <v>5</v>
      </c>
      <c r="CE7" s="2" t="s">
        <v>76</v>
      </c>
      <c r="CF7" s="2" t="s">
        <v>77</v>
      </c>
      <c r="CG7" s="2" t="s">
        <v>78</v>
      </c>
      <c r="CH7" s="2" t="s">
        <v>79</v>
      </c>
      <c r="CI7" s="2" t="s">
        <v>80</v>
      </c>
      <c r="CJ7" s="2" t="s">
        <v>81</v>
      </c>
      <c r="CK7" s="2" t="s">
        <v>82</v>
      </c>
      <c r="CL7" s="2" t="s">
        <v>83</v>
      </c>
      <c r="CM7" s="2" t="s">
        <v>84</v>
      </c>
      <c r="CN7" s="2" t="s">
        <v>85</v>
      </c>
      <c r="CO7" s="2" t="s">
        <v>86</v>
      </c>
      <c r="CP7" s="2" t="s">
        <v>87</v>
      </c>
      <c r="CQ7" s="2" t="s">
        <v>88</v>
      </c>
      <c r="CR7" s="2" t="s">
        <v>5</v>
      </c>
      <c r="CS7" s="2" t="s">
        <v>89</v>
      </c>
      <c r="CT7" s="2" t="s">
        <v>90</v>
      </c>
      <c r="CU7" s="2" t="s">
        <v>91</v>
      </c>
      <c r="CV7" s="2" t="s">
        <v>5</v>
      </c>
    </row>
    <row r="8" spans="1:100" ht="45" x14ac:dyDescent="0.3">
      <c r="C8" s="2" t="s">
        <v>92</v>
      </c>
      <c r="D8" s="21" t="s">
        <v>93</v>
      </c>
      <c r="E8" s="22"/>
      <c r="F8" s="22"/>
      <c r="G8" s="22"/>
      <c r="H8" s="2" t="s">
        <v>94</v>
      </c>
      <c r="I8" s="21" t="s">
        <v>95</v>
      </c>
      <c r="J8" s="22"/>
      <c r="K8" s="2" t="s">
        <v>96</v>
      </c>
      <c r="L8" s="2" t="s">
        <v>97</v>
      </c>
      <c r="M8" s="2" t="s">
        <v>98</v>
      </c>
      <c r="N8" s="2" t="s">
        <v>99</v>
      </c>
      <c r="O8" s="2" t="s">
        <v>100</v>
      </c>
      <c r="P8" s="2" t="s">
        <v>101</v>
      </c>
      <c r="Q8" s="2" t="s">
        <v>102</v>
      </c>
      <c r="R8" s="2" t="s">
        <v>103</v>
      </c>
      <c r="S8" s="2" t="s">
        <v>104</v>
      </c>
      <c r="T8" s="2" t="s">
        <v>105</v>
      </c>
      <c r="U8" s="2" t="s">
        <v>106</v>
      </c>
      <c r="V8" s="2" t="s">
        <v>107</v>
      </c>
      <c r="W8" s="2" t="s">
        <v>108</v>
      </c>
      <c r="X8" s="2" t="s">
        <v>109</v>
      </c>
      <c r="Y8" s="2" t="s">
        <v>110</v>
      </c>
      <c r="Z8" s="2" t="s">
        <v>111</v>
      </c>
      <c r="AA8" s="2" t="s">
        <v>112</v>
      </c>
      <c r="AB8" s="2" t="s">
        <v>113</v>
      </c>
      <c r="AC8" s="2" t="s">
        <v>114</v>
      </c>
      <c r="AD8" s="2" t="s">
        <v>115</v>
      </c>
      <c r="AE8" s="2" t="s">
        <v>116</v>
      </c>
      <c r="AF8" s="2" t="s">
        <v>117</v>
      </c>
      <c r="AG8" s="2" t="s">
        <v>118</v>
      </c>
      <c r="AH8" s="2" t="s">
        <v>119</v>
      </c>
      <c r="AI8" s="2" t="s">
        <v>120</v>
      </c>
      <c r="AJ8" s="2" t="s">
        <v>121</v>
      </c>
      <c r="AK8" s="2" t="s">
        <v>122</v>
      </c>
      <c r="AL8" s="2" t="s">
        <v>123</v>
      </c>
      <c r="AM8" s="2" t="s">
        <v>124</v>
      </c>
      <c r="AN8" s="2" t="s">
        <v>125</v>
      </c>
      <c r="AO8" s="2" t="s">
        <v>126</v>
      </c>
      <c r="AP8" s="2" t="s">
        <v>127</v>
      </c>
      <c r="AQ8" s="2" t="s">
        <v>128</v>
      </c>
      <c r="AR8" s="2" t="s">
        <v>129</v>
      </c>
      <c r="AS8" s="2" t="s">
        <v>130</v>
      </c>
      <c r="AT8" s="2" t="s">
        <v>131</v>
      </c>
      <c r="AU8" s="2" t="s">
        <v>132</v>
      </c>
      <c r="AV8" s="2" t="s">
        <v>133</v>
      </c>
      <c r="AW8" s="2" t="s">
        <v>134</v>
      </c>
      <c r="AX8" s="2" t="s">
        <v>135</v>
      </c>
      <c r="AY8" s="2" t="s">
        <v>136</v>
      </c>
      <c r="AZ8" s="2" t="s">
        <v>137</v>
      </c>
      <c r="BA8" s="2" t="s">
        <v>138</v>
      </c>
      <c r="BB8" s="2" t="s">
        <v>139</v>
      </c>
      <c r="BC8" s="2" t="s">
        <v>140</v>
      </c>
      <c r="BD8" s="2" t="s">
        <v>141</v>
      </c>
      <c r="BE8" s="2" t="s">
        <v>142</v>
      </c>
      <c r="BF8" s="2" t="s">
        <v>143</v>
      </c>
      <c r="BG8" s="2" t="s">
        <v>144</v>
      </c>
      <c r="BH8" s="2" t="s">
        <v>145</v>
      </c>
      <c r="BI8" s="2" t="s">
        <v>146</v>
      </c>
      <c r="BJ8" s="2" t="s">
        <v>147</v>
      </c>
      <c r="BK8" s="2" t="s">
        <v>148</v>
      </c>
      <c r="BL8" s="2" t="s">
        <v>149</v>
      </c>
      <c r="BM8" s="2" t="s">
        <v>150</v>
      </c>
      <c r="BN8" s="2" t="s">
        <v>151</v>
      </c>
      <c r="BO8" s="2" t="s">
        <v>152</v>
      </c>
      <c r="BP8" s="2" t="s">
        <v>153</v>
      </c>
      <c r="BQ8" s="2" t="s">
        <v>154</v>
      </c>
      <c r="BR8" s="2" t="s">
        <v>155</v>
      </c>
      <c r="BS8" s="2" t="s">
        <v>156</v>
      </c>
      <c r="BT8" s="2" t="s">
        <v>157</v>
      </c>
      <c r="BU8" s="2" t="s">
        <v>158</v>
      </c>
      <c r="BV8" s="2" t="s">
        <v>159</v>
      </c>
      <c r="BW8" s="2" t="s">
        <v>160</v>
      </c>
      <c r="BX8" s="2" t="s">
        <v>161</v>
      </c>
      <c r="BY8" s="2" t="s">
        <v>162</v>
      </c>
      <c r="BZ8" s="2" t="s">
        <v>163</v>
      </c>
      <c r="CA8" s="2" t="s">
        <v>164</v>
      </c>
      <c r="CB8" s="2" t="s">
        <v>165</v>
      </c>
      <c r="CC8" s="2" t="s">
        <v>166</v>
      </c>
      <c r="CD8" s="2" t="s">
        <v>167</v>
      </c>
      <c r="CE8" s="2" t="s">
        <v>168</v>
      </c>
      <c r="CF8" s="2" t="s">
        <v>169</v>
      </c>
      <c r="CG8" s="2" t="s">
        <v>170</v>
      </c>
      <c r="CH8" s="2" t="s">
        <v>171</v>
      </c>
      <c r="CI8" s="2" t="s">
        <v>172</v>
      </c>
      <c r="CJ8" s="2" t="s">
        <v>173</v>
      </c>
      <c r="CK8" s="2" t="s">
        <v>174</v>
      </c>
      <c r="CL8" s="2" t="s">
        <v>175</v>
      </c>
      <c r="CM8" s="2" t="s">
        <v>176</v>
      </c>
      <c r="CN8" s="2" t="s">
        <v>177</v>
      </c>
      <c r="CO8" s="2" t="s">
        <v>178</v>
      </c>
      <c r="CP8" s="2" t="s">
        <v>179</v>
      </c>
      <c r="CQ8" s="2" t="s">
        <v>180</v>
      </c>
      <c r="CR8" s="2" t="s">
        <v>181</v>
      </c>
      <c r="CS8" s="2" t="s">
        <v>182</v>
      </c>
      <c r="CT8" s="2" t="s">
        <v>183</v>
      </c>
      <c r="CU8" s="2" t="s">
        <v>184</v>
      </c>
      <c r="CV8" s="2" t="s">
        <v>185</v>
      </c>
    </row>
    <row r="9" spans="1:100" ht="15" x14ac:dyDescent="0.3">
      <c r="C9" s="1" t="s">
        <v>186</v>
      </c>
      <c r="D9" s="19" t="s">
        <v>187</v>
      </c>
      <c r="E9" s="15"/>
      <c r="F9" s="15"/>
      <c r="G9" s="16"/>
      <c r="H9" s="4">
        <v>74298433</v>
      </c>
      <c r="I9" s="20">
        <v>4299750</v>
      </c>
      <c r="J9" s="18"/>
      <c r="K9" s="4">
        <v>64536210</v>
      </c>
      <c r="L9" s="4">
        <v>3734797</v>
      </c>
      <c r="M9" s="4">
        <v>52716005</v>
      </c>
      <c r="N9" s="4">
        <v>3050746</v>
      </c>
      <c r="O9" s="4">
        <v>0</v>
      </c>
      <c r="P9" s="4">
        <v>0</v>
      </c>
      <c r="Q9" s="4">
        <v>0</v>
      </c>
      <c r="R9" s="4">
        <v>4413908</v>
      </c>
      <c r="S9" s="4">
        <v>3833956</v>
      </c>
      <c r="T9" s="4">
        <v>3131743</v>
      </c>
      <c r="U9" s="4">
        <v>0</v>
      </c>
      <c r="V9" s="4">
        <v>0</v>
      </c>
      <c r="W9" s="4">
        <v>343553</v>
      </c>
      <c r="X9" s="4">
        <v>201862</v>
      </c>
      <c r="Y9" s="4">
        <v>0</v>
      </c>
      <c r="Z9" s="4">
        <v>0</v>
      </c>
      <c r="AA9" s="4">
        <v>0</v>
      </c>
      <c r="AB9" s="4">
        <v>16162144</v>
      </c>
      <c r="AC9" s="4">
        <v>0</v>
      </c>
      <c r="AD9" s="4">
        <v>28005</v>
      </c>
      <c r="AE9" s="4">
        <v>0</v>
      </c>
      <c r="AF9" s="4">
        <v>490119</v>
      </c>
      <c r="AG9" s="4">
        <v>0</v>
      </c>
      <c r="AH9" s="4">
        <v>987926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97500</v>
      </c>
      <c r="AQ9" s="4">
        <v>0</v>
      </c>
      <c r="AR9" s="4">
        <v>240100024</v>
      </c>
      <c r="AS9" s="4">
        <v>0</v>
      </c>
      <c r="AT9" s="4">
        <v>314160831</v>
      </c>
      <c r="AU9" s="4">
        <v>0</v>
      </c>
      <c r="AV9" s="4">
        <v>0</v>
      </c>
      <c r="AW9" s="4">
        <v>0</v>
      </c>
      <c r="AX9" s="4">
        <v>135743597</v>
      </c>
      <c r="AY9" s="4">
        <v>14743298</v>
      </c>
      <c r="AZ9" s="4">
        <v>5891303</v>
      </c>
      <c r="BA9" s="4">
        <v>56413765</v>
      </c>
      <c r="BB9" s="4">
        <v>44780524</v>
      </c>
      <c r="BC9" s="4">
        <v>50898349</v>
      </c>
      <c r="BD9" s="4">
        <v>0</v>
      </c>
      <c r="BE9" s="4">
        <v>0</v>
      </c>
      <c r="BF9" s="4">
        <v>8841358</v>
      </c>
      <c r="BG9" s="4">
        <v>2517422</v>
      </c>
      <c r="BH9" s="4">
        <v>633990447</v>
      </c>
      <c r="BI9" s="4">
        <v>418709</v>
      </c>
      <c r="BJ9" s="4">
        <v>0</v>
      </c>
      <c r="BK9" s="4">
        <v>2713</v>
      </c>
      <c r="BL9" s="4">
        <v>73741</v>
      </c>
      <c r="BM9" s="4">
        <v>842</v>
      </c>
      <c r="BN9" s="4">
        <v>0</v>
      </c>
      <c r="BO9" s="4">
        <v>14022617</v>
      </c>
      <c r="BP9" s="4">
        <v>843758</v>
      </c>
      <c r="BQ9" s="4">
        <v>0</v>
      </c>
      <c r="BR9" s="4">
        <v>0</v>
      </c>
      <c r="BS9" s="4">
        <v>0</v>
      </c>
      <c r="BT9" s="4">
        <v>0</v>
      </c>
      <c r="BU9" s="4">
        <v>0</v>
      </c>
      <c r="BV9" s="4">
        <v>0</v>
      </c>
      <c r="BW9" s="4">
        <v>0</v>
      </c>
      <c r="BX9" s="4">
        <v>0</v>
      </c>
      <c r="BY9" s="4">
        <v>2761388</v>
      </c>
      <c r="BZ9" s="4">
        <v>6522125</v>
      </c>
      <c r="CA9" s="4">
        <v>338973</v>
      </c>
      <c r="CB9" s="4">
        <v>0</v>
      </c>
      <c r="CC9" s="4">
        <v>24984866</v>
      </c>
      <c r="CD9" s="4">
        <v>899075337</v>
      </c>
      <c r="CE9" s="4">
        <v>0</v>
      </c>
      <c r="CF9" s="4">
        <v>0</v>
      </c>
      <c r="CG9" s="4">
        <v>0</v>
      </c>
      <c r="CH9" s="4">
        <v>0</v>
      </c>
      <c r="CI9" s="4">
        <v>0</v>
      </c>
      <c r="CJ9" s="4">
        <v>71430303</v>
      </c>
      <c r="CK9" s="4">
        <v>-1294469</v>
      </c>
      <c r="CL9" s="4">
        <v>-71430303</v>
      </c>
      <c r="CM9" s="4">
        <v>0</v>
      </c>
      <c r="CN9" s="4">
        <v>0</v>
      </c>
      <c r="CO9" s="4">
        <v>889509</v>
      </c>
      <c r="CP9" s="4">
        <v>0</v>
      </c>
      <c r="CQ9" s="4">
        <v>0</v>
      </c>
      <c r="CR9" s="4">
        <v>898670377</v>
      </c>
      <c r="CS9" s="4">
        <v>0</v>
      </c>
      <c r="CT9" s="4">
        <v>0</v>
      </c>
      <c r="CU9" s="4">
        <v>0</v>
      </c>
      <c r="CV9" s="4">
        <v>3587718061</v>
      </c>
    </row>
    <row r="10" spans="1:100" ht="15" x14ac:dyDescent="0.3">
      <c r="C10" s="1" t="s">
        <v>188</v>
      </c>
      <c r="D10" s="19" t="s">
        <v>189</v>
      </c>
      <c r="E10" s="15"/>
      <c r="F10" s="15"/>
      <c r="G10" s="16"/>
      <c r="H10" s="4">
        <v>2269564</v>
      </c>
      <c r="I10" s="20">
        <v>201703</v>
      </c>
      <c r="J10" s="18"/>
      <c r="K10" s="4">
        <v>1421701</v>
      </c>
      <c r="L10" s="4">
        <v>126350</v>
      </c>
      <c r="M10" s="4">
        <v>2838567</v>
      </c>
      <c r="N10" s="4">
        <v>252272</v>
      </c>
      <c r="O10" s="4">
        <v>0</v>
      </c>
      <c r="P10" s="4">
        <v>0</v>
      </c>
      <c r="Q10" s="4">
        <v>-466982</v>
      </c>
      <c r="R10" s="4">
        <v>94169</v>
      </c>
      <c r="S10" s="4">
        <v>58989</v>
      </c>
      <c r="T10" s="4">
        <v>117778</v>
      </c>
      <c r="U10" s="4">
        <v>0</v>
      </c>
      <c r="V10" s="4">
        <v>0</v>
      </c>
      <c r="W10" s="4">
        <v>19489</v>
      </c>
      <c r="X10" s="4">
        <v>0</v>
      </c>
      <c r="Y10" s="4">
        <v>0</v>
      </c>
      <c r="Z10" s="4">
        <v>0</v>
      </c>
      <c r="AA10" s="4">
        <v>0</v>
      </c>
      <c r="AB10" s="4">
        <v>773206</v>
      </c>
      <c r="AC10" s="4">
        <v>0</v>
      </c>
      <c r="AD10" s="4">
        <v>17590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19290</v>
      </c>
      <c r="AQ10" s="4">
        <v>0</v>
      </c>
      <c r="AR10" s="4">
        <v>8086277</v>
      </c>
      <c r="AS10" s="4">
        <v>455143</v>
      </c>
      <c r="AT10" s="4">
        <v>3494795</v>
      </c>
      <c r="AU10" s="4">
        <v>0</v>
      </c>
      <c r="AV10" s="4">
        <v>2869818</v>
      </c>
      <c r="AW10" s="4">
        <v>759561</v>
      </c>
      <c r="AX10" s="4">
        <v>2853457</v>
      </c>
      <c r="AY10" s="4">
        <v>949086</v>
      </c>
      <c r="AZ10" s="4">
        <v>431434</v>
      </c>
      <c r="BA10" s="4">
        <v>1075714</v>
      </c>
      <c r="BB10" s="4">
        <v>1496682</v>
      </c>
      <c r="BC10" s="4">
        <v>130221</v>
      </c>
      <c r="BD10" s="4">
        <v>0</v>
      </c>
      <c r="BE10" s="4">
        <v>0</v>
      </c>
      <c r="BF10" s="4">
        <v>299053</v>
      </c>
      <c r="BG10" s="4">
        <v>48463</v>
      </c>
      <c r="BH10" s="4">
        <v>14863431</v>
      </c>
      <c r="BI10" s="4">
        <v>12153</v>
      </c>
      <c r="BJ10" s="4">
        <v>0</v>
      </c>
      <c r="BK10" s="4">
        <v>30278</v>
      </c>
      <c r="BL10" s="4">
        <v>0</v>
      </c>
      <c r="BM10" s="4">
        <v>0</v>
      </c>
      <c r="BN10" s="4">
        <v>22188</v>
      </c>
      <c r="BO10" s="4">
        <v>343414</v>
      </c>
      <c r="BP10" s="4">
        <v>0</v>
      </c>
      <c r="BQ10" s="4">
        <v>0</v>
      </c>
      <c r="BR10" s="4">
        <v>0</v>
      </c>
      <c r="BS10" s="4">
        <v>0</v>
      </c>
      <c r="BT10" s="4">
        <v>0</v>
      </c>
      <c r="BU10" s="4">
        <v>0</v>
      </c>
      <c r="BV10" s="4">
        <v>0</v>
      </c>
      <c r="BW10" s="4">
        <v>0</v>
      </c>
      <c r="BX10" s="4">
        <v>0</v>
      </c>
      <c r="BY10" s="4">
        <v>0</v>
      </c>
      <c r="BZ10" s="4">
        <v>350657</v>
      </c>
      <c r="CA10" s="4">
        <v>7999</v>
      </c>
      <c r="CB10" s="4">
        <v>0</v>
      </c>
      <c r="CC10" s="4">
        <v>766693</v>
      </c>
      <c r="CD10" s="4">
        <v>23716402</v>
      </c>
      <c r="CE10" s="4">
        <v>0</v>
      </c>
      <c r="CF10" s="4">
        <v>0</v>
      </c>
      <c r="CG10" s="4">
        <v>0</v>
      </c>
      <c r="CH10" s="4">
        <v>0</v>
      </c>
      <c r="CI10" s="4">
        <v>0</v>
      </c>
      <c r="CJ10" s="4">
        <v>0</v>
      </c>
      <c r="CK10" s="4">
        <v>0</v>
      </c>
      <c r="CL10" s="4">
        <v>0</v>
      </c>
      <c r="CM10" s="4">
        <v>12764</v>
      </c>
      <c r="CN10" s="4">
        <v>0</v>
      </c>
      <c r="CO10" s="4">
        <v>0</v>
      </c>
      <c r="CP10" s="4">
        <v>190716</v>
      </c>
      <c r="CQ10" s="4">
        <v>0</v>
      </c>
      <c r="CR10" s="4">
        <v>23919883</v>
      </c>
      <c r="CS10" s="4">
        <v>0</v>
      </c>
      <c r="CT10" s="4">
        <v>0</v>
      </c>
      <c r="CU10" s="4">
        <v>0</v>
      </c>
      <c r="CV10" s="4">
        <v>94929968</v>
      </c>
    </row>
    <row r="11" spans="1:100" ht="15" x14ac:dyDescent="0.3">
      <c r="C11" s="1" t="s">
        <v>190</v>
      </c>
      <c r="D11" s="19" t="s">
        <v>191</v>
      </c>
      <c r="E11" s="15"/>
      <c r="F11" s="15"/>
      <c r="G11" s="16"/>
      <c r="H11" s="4">
        <v>12402050</v>
      </c>
      <c r="I11" s="20">
        <v>172594</v>
      </c>
      <c r="J11" s="18"/>
      <c r="K11" s="4">
        <v>3794439</v>
      </c>
      <c r="L11" s="4">
        <v>0</v>
      </c>
      <c r="M11" s="4">
        <v>17109675</v>
      </c>
      <c r="N11" s="4">
        <v>0</v>
      </c>
      <c r="O11" s="4">
        <v>0</v>
      </c>
      <c r="P11" s="4">
        <v>0</v>
      </c>
      <c r="Q11" s="4">
        <v>0</v>
      </c>
      <c r="R11" s="4">
        <v>634735</v>
      </c>
      <c r="S11" s="4">
        <v>212780</v>
      </c>
      <c r="T11" s="4">
        <v>996282</v>
      </c>
      <c r="U11" s="4">
        <v>0</v>
      </c>
      <c r="V11" s="4">
        <v>0</v>
      </c>
      <c r="W11" s="4">
        <v>325805</v>
      </c>
      <c r="X11" s="4">
        <v>0</v>
      </c>
      <c r="Y11" s="4">
        <v>0</v>
      </c>
      <c r="Z11" s="4">
        <v>0</v>
      </c>
      <c r="AA11" s="4">
        <v>0</v>
      </c>
      <c r="AB11" s="4">
        <v>2043890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148317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40691111</v>
      </c>
      <c r="AS11" s="4">
        <v>0</v>
      </c>
      <c r="AT11" s="4">
        <v>39147807</v>
      </c>
      <c r="AU11" s="4">
        <v>0</v>
      </c>
      <c r="AV11" s="4">
        <v>883847</v>
      </c>
      <c r="AW11" s="4">
        <v>4526166</v>
      </c>
      <c r="AX11" s="4">
        <v>21249438</v>
      </c>
      <c r="AY11" s="4">
        <v>5885097</v>
      </c>
      <c r="AZ11" s="4">
        <v>0</v>
      </c>
      <c r="BA11" s="4">
        <v>491926</v>
      </c>
      <c r="BB11" s="4">
        <v>6788778</v>
      </c>
      <c r="BC11" s="4">
        <v>5889330</v>
      </c>
      <c r="BD11" s="4">
        <v>0</v>
      </c>
      <c r="BE11" s="4">
        <v>0</v>
      </c>
      <c r="BF11" s="4">
        <v>744881</v>
      </c>
      <c r="BG11" s="4">
        <v>8720642</v>
      </c>
      <c r="BH11" s="4">
        <v>94327917</v>
      </c>
      <c r="BI11" s="4">
        <v>0</v>
      </c>
      <c r="BJ11" s="4">
        <v>11749</v>
      </c>
      <c r="BK11" s="4">
        <v>0</v>
      </c>
      <c r="BL11" s="4">
        <v>0</v>
      </c>
      <c r="BM11" s="4">
        <v>0</v>
      </c>
      <c r="BN11" s="4">
        <v>128970</v>
      </c>
      <c r="BO11" s="4">
        <v>2572724</v>
      </c>
      <c r="BP11" s="4">
        <v>350128</v>
      </c>
      <c r="BQ11" s="4">
        <v>0</v>
      </c>
      <c r="BR11" s="4">
        <v>0</v>
      </c>
      <c r="BS11" s="4">
        <v>698953</v>
      </c>
      <c r="BT11" s="4">
        <v>0</v>
      </c>
      <c r="BU11" s="4">
        <v>0</v>
      </c>
      <c r="BV11" s="4">
        <v>0</v>
      </c>
      <c r="BW11" s="4">
        <v>0</v>
      </c>
      <c r="BX11" s="4">
        <v>0</v>
      </c>
      <c r="BY11" s="4">
        <v>2928918</v>
      </c>
      <c r="BZ11" s="4">
        <v>0</v>
      </c>
      <c r="CA11" s="4">
        <v>0</v>
      </c>
      <c r="CB11" s="4">
        <v>0</v>
      </c>
      <c r="CC11" s="4">
        <v>6691444</v>
      </c>
      <c r="CD11" s="4">
        <v>141710473</v>
      </c>
      <c r="CE11" s="4">
        <v>0</v>
      </c>
      <c r="CF11" s="4">
        <v>0</v>
      </c>
      <c r="CG11" s="4">
        <v>0</v>
      </c>
      <c r="CH11" s="4">
        <v>0</v>
      </c>
      <c r="CI11" s="4">
        <v>905523</v>
      </c>
      <c r="CJ11" s="4">
        <v>2223009</v>
      </c>
      <c r="CK11" s="4">
        <v>0</v>
      </c>
      <c r="CL11" s="4">
        <v>-3128532</v>
      </c>
      <c r="CM11" s="4">
        <v>0</v>
      </c>
      <c r="CN11" s="4">
        <v>0</v>
      </c>
      <c r="CO11" s="4">
        <v>0</v>
      </c>
      <c r="CP11" s="4">
        <v>0</v>
      </c>
      <c r="CQ11" s="4">
        <v>0</v>
      </c>
      <c r="CR11" s="4">
        <v>141710474</v>
      </c>
      <c r="CS11" s="4">
        <v>0</v>
      </c>
      <c r="CT11" s="4">
        <v>0</v>
      </c>
      <c r="CU11" s="4">
        <v>0</v>
      </c>
      <c r="CV11" s="4">
        <v>563991340</v>
      </c>
    </row>
    <row r="12" spans="1:100" ht="15" x14ac:dyDescent="0.3">
      <c r="C12" s="1" t="s">
        <v>192</v>
      </c>
      <c r="D12" s="19" t="s">
        <v>193</v>
      </c>
      <c r="E12" s="15"/>
      <c r="F12" s="15"/>
      <c r="G12" s="16"/>
      <c r="H12" s="4">
        <v>15576834</v>
      </c>
      <c r="I12" s="20">
        <v>131156</v>
      </c>
      <c r="J12" s="18"/>
      <c r="K12" s="4">
        <v>8892630</v>
      </c>
      <c r="L12" s="4">
        <v>95800</v>
      </c>
      <c r="M12" s="4">
        <v>8248136</v>
      </c>
      <c r="N12" s="4">
        <v>88864</v>
      </c>
      <c r="O12" s="4">
        <v>0</v>
      </c>
      <c r="P12" s="4">
        <v>0</v>
      </c>
      <c r="Q12" s="4">
        <v>0</v>
      </c>
      <c r="R12" s="4">
        <v>942846</v>
      </c>
      <c r="S12" s="4">
        <v>633071</v>
      </c>
      <c r="T12" s="4">
        <v>587507</v>
      </c>
      <c r="U12" s="4">
        <v>0</v>
      </c>
      <c r="V12" s="4">
        <v>0</v>
      </c>
      <c r="W12" s="4">
        <v>373658</v>
      </c>
      <c r="X12" s="4">
        <v>0</v>
      </c>
      <c r="Y12" s="4">
        <v>0</v>
      </c>
      <c r="Z12" s="4">
        <v>0</v>
      </c>
      <c r="AA12" s="4">
        <v>0</v>
      </c>
      <c r="AB12" s="4">
        <v>3525559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106615</v>
      </c>
      <c r="AP12" s="4">
        <v>0</v>
      </c>
      <c r="AQ12" s="4">
        <v>0</v>
      </c>
      <c r="AR12" s="4">
        <v>43753385</v>
      </c>
      <c r="AS12" s="4">
        <v>4973811</v>
      </c>
      <c r="AT12" s="4">
        <v>64714748</v>
      </c>
      <c r="AU12" s="4">
        <v>94374</v>
      </c>
      <c r="AV12" s="4">
        <v>0</v>
      </c>
      <c r="AW12" s="4">
        <v>7809286</v>
      </c>
      <c r="AX12" s="4">
        <v>26698146</v>
      </c>
      <c r="AY12" s="4">
        <v>9486321</v>
      </c>
      <c r="AZ12" s="4">
        <v>1406477</v>
      </c>
      <c r="BA12" s="4">
        <v>12978269</v>
      </c>
      <c r="BB12" s="4">
        <v>11915832</v>
      </c>
      <c r="BC12" s="4">
        <v>20928564</v>
      </c>
      <c r="BD12" s="4">
        <v>0</v>
      </c>
      <c r="BE12" s="4">
        <v>0</v>
      </c>
      <c r="BF12" s="4">
        <v>3887656</v>
      </c>
      <c r="BG12" s="4">
        <v>1267593</v>
      </c>
      <c r="BH12" s="4">
        <v>166161083</v>
      </c>
      <c r="BI12" s="4">
        <v>0</v>
      </c>
      <c r="BJ12" s="4">
        <v>0</v>
      </c>
      <c r="BK12" s="4">
        <v>580874</v>
      </c>
      <c r="BL12" s="4">
        <v>0</v>
      </c>
      <c r="BM12" s="4">
        <v>0</v>
      </c>
      <c r="BN12" s="4">
        <v>143602</v>
      </c>
      <c r="BO12" s="4">
        <v>3549603</v>
      </c>
      <c r="BP12" s="4">
        <v>184718</v>
      </c>
      <c r="BQ12" s="4">
        <v>0</v>
      </c>
      <c r="BR12" s="4">
        <v>0</v>
      </c>
      <c r="BS12" s="4">
        <v>0</v>
      </c>
      <c r="BT12" s="4">
        <v>0</v>
      </c>
      <c r="BU12" s="4">
        <v>0</v>
      </c>
      <c r="BV12" s="4">
        <v>0</v>
      </c>
      <c r="BW12" s="4">
        <v>0</v>
      </c>
      <c r="BX12" s="4">
        <v>0</v>
      </c>
      <c r="BY12" s="4">
        <v>887114</v>
      </c>
      <c r="BZ12" s="4">
        <v>2528376</v>
      </c>
      <c r="CA12" s="4">
        <v>876480</v>
      </c>
      <c r="CB12" s="4">
        <v>0</v>
      </c>
      <c r="CC12" s="4">
        <v>8750771</v>
      </c>
      <c r="CD12" s="4">
        <v>218665240</v>
      </c>
      <c r="CE12" s="4">
        <v>0</v>
      </c>
      <c r="CF12" s="4">
        <v>0</v>
      </c>
      <c r="CG12" s="4">
        <v>0</v>
      </c>
      <c r="CH12" s="4">
        <v>0</v>
      </c>
      <c r="CI12" s="4">
        <v>0</v>
      </c>
      <c r="CJ12" s="4">
        <v>0</v>
      </c>
      <c r="CK12" s="4">
        <v>0</v>
      </c>
      <c r="CL12" s="4">
        <v>0</v>
      </c>
      <c r="CM12" s="4">
        <v>0</v>
      </c>
      <c r="CN12" s="4">
        <v>0</v>
      </c>
      <c r="CO12" s="4">
        <v>0</v>
      </c>
      <c r="CP12" s="4">
        <v>0</v>
      </c>
      <c r="CQ12" s="4">
        <v>0</v>
      </c>
      <c r="CR12" s="4">
        <v>218665240</v>
      </c>
      <c r="CS12" s="4">
        <v>0</v>
      </c>
      <c r="CT12" s="4">
        <v>0</v>
      </c>
      <c r="CU12" s="4">
        <v>0</v>
      </c>
      <c r="CV12" s="4">
        <v>870110239</v>
      </c>
    </row>
    <row r="13" spans="1:100" ht="15" x14ac:dyDescent="0.3">
      <c r="C13" s="1" t="s">
        <v>194</v>
      </c>
      <c r="D13" s="19" t="s">
        <v>195</v>
      </c>
      <c r="E13" s="15"/>
      <c r="F13" s="15"/>
      <c r="G13" s="16"/>
      <c r="H13" s="4">
        <v>2844468</v>
      </c>
      <c r="I13" s="20">
        <v>337635</v>
      </c>
      <c r="J13" s="18"/>
      <c r="K13" s="4">
        <v>1690923</v>
      </c>
      <c r="L13" s="4">
        <v>202123</v>
      </c>
      <c r="M13" s="4">
        <v>4521249</v>
      </c>
      <c r="N13" s="4">
        <v>497615</v>
      </c>
      <c r="O13" s="4">
        <v>0</v>
      </c>
      <c r="P13" s="4">
        <v>0</v>
      </c>
      <c r="Q13" s="4">
        <v>0</v>
      </c>
      <c r="R13" s="4">
        <v>425067</v>
      </c>
      <c r="S13" s="4">
        <v>252685</v>
      </c>
      <c r="T13" s="4">
        <v>675640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911407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12910666</v>
      </c>
      <c r="AS13" s="4">
        <v>1056639</v>
      </c>
      <c r="AT13" s="4">
        <v>9204732</v>
      </c>
      <c r="AU13" s="4">
        <v>22470</v>
      </c>
      <c r="AV13" s="4">
        <v>1164972</v>
      </c>
      <c r="AW13" s="4">
        <v>1254709</v>
      </c>
      <c r="AX13" s="4">
        <v>5632548</v>
      </c>
      <c r="AY13" s="4">
        <v>1487005</v>
      </c>
      <c r="AZ13" s="4">
        <v>626411</v>
      </c>
      <c r="BA13" s="4">
        <v>3011658</v>
      </c>
      <c r="BB13" s="4">
        <v>2015216</v>
      </c>
      <c r="BC13" s="4">
        <v>1963608</v>
      </c>
      <c r="BD13" s="4">
        <v>0</v>
      </c>
      <c r="BE13" s="4">
        <v>0</v>
      </c>
      <c r="BF13" s="4">
        <v>287083</v>
      </c>
      <c r="BG13" s="4">
        <v>1206</v>
      </c>
      <c r="BH13" s="4">
        <v>27728264</v>
      </c>
      <c r="BI13" s="4">
        <v>0</v>
      </c>
      <c r="BJ13" s="4">
        <v>0</v>
      </c>
      <c r="BK13" s="4">
        <v>0</v>
      </c>
      <c r="BL13" s="4">
        <v>0</v>
      </c>
      <c r="BM13" s="4">
        <v>0</v>
      </c>
      <c r="BN13" s="4">
        <v>0</v>
      </c>
      <c r="BO13" s="4">
        <v>848127</v>
      </c>
      <c r="BP13" s="4">
        <v>0</v>
      </c>
      <c r="BQ13" s="4">
        <v>0</v>
      </c>
      <c r="BR13" s="4">
        <v>0</v>
      </c>
      <c r="BS13" s="4">
        <v>0</v>
      </c>
      <c r="BT13" s="4">
        <v>0</v>
      </c>
      <c r="BU13" s="4">
        <v>0</v>
      </c>
      <c r="BV13" s="4">
        <v>0</v>
      </c>
      <c r="BW13" s="4">
        <v>0</v>
      </c>
      <c r="BX13" s="4">
        <v>0</v>
      </c>
      <c r="BY13" s="4">
        <v>108519</v>
      </c>
      <c r="BZ13" s="4">
        <v>1028137</v>
      </c>
      <c r="CA13" s="4">
        <v>474667</v>
      </c>
      <c r="CB13" s="4">
        <v>0</v>
      </c>
      <c r="CC13" s="4">
        <v>2459452</v>
      </c>
      <c r="CD13" s="4">
        <v>43098383</v>
      </c>
      <c r="CE13" s="4">
        <v>0</v>
      </c>
      <c r="CF13" s="4">
        <v>0</v>
      </c>
      <c r="CG13" s="4">
        <v>0</v>
      </c>
      <c r="CH13" s="4">
        <v>0</v>
      </c>
      <c r="CI13" s="4">
        <v>0</v>
      </c>
      <c r="CJ13" s="4">
        <v>0</v>
      </c>
      <c r="CK13" s="4">
        <v>0</v>
      </c>
      <c r="CL13" s="4">
        <v>0</v>
      </c>
      <c r="CM13" s="4">
        <v>0</v>
      </c>
      <c r="CN13" s="4">
        <v>0</v>
      </c>
      <c r="CO13" s="4">
        <v>0</v>
      </c>
      <c r="CP13" s="4">
        <v>0</v>
      </c>
      <c r="CQ13" s="4">
        <v>0</v>
      </c>
      <c r="CR13" s="4">
        <v>43098383</v>
      </c>
      <c r="CS13" s="4">
        <v>0</v>
      </c>
      <c r="CT13" s="4">
        <v>0</v>
      </c>
      <c r="CU13" s="4">
        <v>0</v>
      </c>
      <c r="CV13" s="4">
        <v>171841667</v>
      </c>
    </row>
    <row r="14" spans="1:100" ht="15" x14ac:dyDescent="0.3">
      <c r="C14" s="1" t="s">
        <v>196</v>
      </c>
      <c r="D14" s="19" t="s">
        <v>197</v>
      </c>
      <c r="E14" s="15"/>
      <c r="F14" s="15"/>
      <c r="G14" s="16"/>
      <c r="H14" s="4">
        <v>692059</v>
      </c>
      <c r="I14" s="20">
        <v>32400</v>
      </c>
      <c r="J14" s="18"/>
      <c r="K14" s="4">
        <v>0</v>
      </c>
      <c r="L14" s="4">
        <v>0</v>
      </c>
      <c r="M14" s="4">
        <v>685501</v>
      </c>
      <c r="N14" s="4">
        <v>42047</v>
      </c>
      <c r="O14" s="4">
        <v>0</v>
      </c>
      <c r="P14" s="4">
        <v>0</v>
      </c>
      <c r="Q14" s="4">
        <v>0</v>
      </c>
      <c r="R14" s="4">
        <v>30194</v>
      </c>
      <c r="S14" s="4">
        <v>0</v>
      </c>
      <c r="T14" s="4">
        <v>31241</v>
      </c>
      <c r="U14" s="4">
        <v>0</v>
      </c>
      <c r="V14" s="4">
        <v>0</v>
      </c>
      <c r="W14" s="4">
        <v>0</v>
      </c>
      <c r="X14" s="4">
        <v>0</v>
      </c>
      <c r="Y14" s="4">
        <v>455408</v>
      </c>
      <c r="Z14" s="4">
        <v>0</v>
      </c>
      <c r="AA14" s="4">
        <v>0</v>
      </c>
      <c r="AB14" s="4">
        <v>88071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2104667</v>
      </c>
      <c r="AS14" s="4">
        <v>0</v>
      </c>
      <c r="AT14" s="4">
        <v>48614</v>
      </c>
      <c r="AU14" s="4">
        <v>0</v>
      </c>
      <c r="AV14" s="4">
        <v>1657520</v>
      </c>
      <c r="AW14" s="4">
        <v>179552</v>
      </c>
      <c r="AX14" s="4">
        <v>468722</v>
      </c>
      <c r="AY14" s="4">
        <v>304221</v>
      </c>
      <c r="AZ14" s="4">
        <v>25038</v>
      </c>
      <c r="BA14" s="4">
        <v>246692</v>
      </c>
      <c r="BB14" s="4">
        <v>467511</v>
      </c>
      <c r="BC14" s="4">
        <v>0</v>
      </c>
      <c r="BD14" s="4">
        <v>0</v>
      </c>
      <c r="BE14" s="4">
        <v>0</v>
      </c>
      <c r="BF14" s="4">
        <v>93597</v>
      </c>
      <c r="BG14" s="4">
        <v>0</v>
      </c>
      <c r="BH14" s="4">
        <v>3491467</v>
      </c>
      <c r="BI14" s="4">
        <v>58689</v>
      </c>
      <c r="BJ14" s="4">
        <v>33381</v>
      </c>
      <c r="BK14" s="4">
        <v>0</v>
      </c>
      <c r="BL14" s="4">
        <v>0</v>
      </c>
      <c r="BM14" s="4">
        <v>0</v>
      </c>
      <c r="BN14" s="4">
        <v>1838</v>
      </c>
      <c r="BO14" s="4">
        <v>36749</v>
      </c>
      <c r="BP14" s="4">
        <v>0</v>
      </c>
      <c r="BQ14" s="4">
        <v>0</v>
      </c>
      <c r="BR14" s="4">
        <v>0</v>
      </c>
      <c r="BS14" s="4">
        <v>0</v>
      </c>
      <c r="BT14" s="4">
        <v>4820</v>
      </c>
      <c r="BU14" s="4">
        <v>0</v>
      </c>
      <c r="BV14" s="4">
        <v>0</v>
      </c>
      <c r="BW14" s="4">
        <v>38628</v>
      </c>
      <c r="BX14" s="4">
        <v>0</v>
      </c>
      <c r="BY14" s="4">
        <v>97022</v>
      </c>
      <c r="BZ14" s="4">
        <v>3292</v>
      </c>
      <c r="CA14" s="4">
        <v>0</v>
      </c>
      <c r="CB14" s="4">
        <v>0</v>
      </c>
      <c r="CC14" s="4">
        <v>274419</v>
      </c>
      <c r="CD14" s="4">
        <v>5870553</v>
      </c>
      <c r="CE14" s="4">
        <v>0</v>
      </c>
      <c r="CF14" s="4">
        <v>0</v>
      </c>
      <c r="CG14" s="4">
        <v>0</v>
      </c>
      <c r="CH14" s="4">
        <v>0</v>
      </c>
      <c r="CI14" s="4">
        <v>0</v>
      </c>
      <c r="CJ14" s="4">
        <v>0</v>
      </c>
      <c r="CK14" s="4">
        <v>-110000</v>
      </c>
      <c r="CL14" s="4">
        <v>0</v>
      </c>
      <c r="CM14" s="4">
        <v>0</v>
      </c>
      <c r="CN14" s="4">
        <v>0</v>
      </c>
      <c r="CO14" s="4">
        <v>0</v>
      </c>
      <c r="CP14" s="4">
        <v>0</v>
      </c>
      <c r="CQ14" s="4">
        <v>0</v>
      </c>
      <c r="CR14" s="4">
        <v>5760553</v>
      </c>
      <c r="CS14" s="4">
        <v>0</v>
      </c>
      <c r="CT14" s="4">
        <v>0</v>
      </c>
      <c r="CU14" s="4">
        <v>0</v>
      </c>
      <c r="CV14" s="4">
        <v>23214466</v>
      </c>
    </row>
    <row r="15" spans="1:100" ht="15" x14ac:dyDescent="0.3">
      <c r="C15" s="1" t="s">
        <v>198</v>
      </c>
      <c r="D15" s="19" t="s">
        <v>199</v>
      </c>
      <c r="E15" s="15"/>
      <c r="F15" s="15"/>
      <c r="G15" s="16"/>
      <c r="H15" s="4">
        <v>53577848</v>
      </c>
      <c r="I15" s="20">
        <v>5390355</v>
      </c>
      <c r="J15" s="18"/>
      <c r="K15" s="4">
        <v>46956722</v>
      </c>
      <c r="L15" s="4">
        <v>4724218</v>
      </c>
      <c r="M15" s="4">
        <v>50533653</v>
      </c>
      <c r="N15" s="4">
        <v>5084085</v>
      </c>
      <c r="O15" s="4">
        <v>0</v>
      </c>
      <c r="P15" s="4">
        <v>0</v>
      </c>
      <c r="Q15" s="4">
        <v>0</v>
      </c>
      <c r="R15" s="4">
        <v>3280281</v>
      </c>
      <c r="S15" s="4">
        <v>2874906</v>
      </c>
      <c r="T15" s="4">
        <v>3093902</v>
      </c>
      <c r="U15" s="4">
        <v>0</v>
      </c>
      <c r="V15" s="4">
        <v>0</v>
      </c>
      <c r="W15" s="4">
        <v>944068</v>
      </c>
      <c r="X15" s="4">
        <v>0</v>
      </c>
      <c r="Y15" s="4">
        <v>0</v>
      </c>
      <c r="Z15" s="4">
        <v>0</v>
      </c>
      <c r="AA15" s="4">
        <v>0</v>
      </c>
      <c r="AB15" s="4">
        <v>11704005</v>
      </c>
      <c r="AC15" s="4">
        <v>0</v>
      </c>
      <c r="AD15" s="4">
        <v>578</v>
      </c>
      <c r="AE15" s="4">
        <v>0</v>
      </c>
      <c r="AF15" s="4">
        <v>1281413</v>
      </c>
      <c r="AG15" s="4">
        <v>0</v>
      </c>
      <c r="AH15" s="4">
        <v>0</v>
      </c>
      <c r="AI15" s="4">
        <v>0</v>
      </c>
      <c r="AJ15" s="4">
        <v>214466</v>
      </c>
      <c r="AK15" s="4">
        <v>0</v>
      </c>
      <c r="AL15" s="4">
        <v>28</v>
      </c>
      <c r="AM15" s="4">
        <v>0</v>
      </c>
      <c r="AN15" s="4">
        <v>0</v>
      </c>
      <c r="AO15" s="4">
        <v>302293</v>
      </c>
      <c r="AP15" s="4">
        <v>0</v>
      </c>
      <c r="AQ15" s="4">
        <v>0</v>
      </c>
      <c r="AR15" s="4">
        <v>199364496</v>
      </c>
      <c r="AS15" s="4">
        <v>0</v>
      </c>
      <c r="AT15" s="4">
        <v>248116945</v>
      </c>
      <c r="AU15" s="4">
        <v>139314</v>
      </c>
      <c r="AV15" s="4">
        <v>0</v>
      </c>
      <c r="AW15" s="4">
        <v>29139212</v>
      </c>
      <c r="AX15" s="4">
        <v>93415214</v>
      </c>
      <c r="AY15" s="4">
        <v>17743821</v>
      </c>
      <c r="AZ15" s="4">
        <v>6289986</v>
      </c>
      <c r="BA15" s="4">
        <v>4434949</v>
      </c>
      <c r="BB15" s="4">
        <v>39080788</v>
      </c>
      <c r="BC15" s="4">
        <v>53248642</v>
      </c>
      <c r="BD15" s="4">
        <v>0</v>
      </c>
      <c r="BE15" s="4">
        <v>0</v>
      </c>
      <c r="BF15" s="4">
        <v>47057131</v>
      </c>
      <c r="BG15" s="4">
        <v>3673678</v>
      </c>
      <c r="BH15" s="4">
        <v>542339684</v>
      </c>
      <c r="BI15" s="4">
        <v>0</v>
      </c>
      <c r="BJ15" s="4">
        <v>1411722</v>
      </c>
      <c r="BK15" s="4">
        <v>79800</v>
      </c>
      <c r="BL15" s="4">
        <v>7149144</v>
      </c>
      <c r="BM15" s="4">
        <v>0</v>
      </c>
      <c r="BN15" s="4">
        <v>338671</v>
      </c>
      <c r="BO15" s="4">
        <v>12623028</v>
      </c>
      <c r="BP15" s="4">
        <v>817758</v>
      </c>
      <c r="BQ15" s="4">
        <v>0</v>
      </c>
      <c r="BR15" s="4">
        <v>0</v>
      </c>
      <c r="BS15" s="4">
        <v>0</v>
      </c>
      <c r="BT15" s="4">
        <v>0</v>
      </c>
      <c r="BU15" s="4">
        <v>578560</v>
      </c>
      <c r="BV15" s="4">
        <v>1171735</v>
      </c>
      <c r="BW15" s="4">
        <v>0</v>
      </c>
      <c r="BX15" s="4">
        <v>0</v>
      </c>
      <c r="BY15" s="4">
        <v>10193583</v>
      </c>
      <c r="BZ15" s="4">
        <v>583461</v>
      </c>
      <c r="CA15" s="4">
        <v>2648223</v>
      </c>
      <c r="CB15" s="4">
        <v>0</v>
      </c>
      <c r="CC15" s="4">
        <v>37595689</v>
      </c>
      <c r="CD15" s="4">
        <v>779299870</v>
      </c>
      <c r="CE15" s="4">
        <v>0</v>
      </c>
      <c r="CF15" s="4">
        <v>0</v>
      </c>
      <c r="CG15" s="4">
        <v>0</v>
      </c>
      <c r="CH15" s="4">
        <v>0</v>
      </c>
      <c r="CI15" s="4">
        <v>77784</v>
      </c>
      <c r="CJ15" s="4">
        <v>0</v>
      </c>
      <c r="CK15" s="4">
        <v>-77784</v>
      </c>
      <c r="CL15" s="4">
        <v>0</v>
      </c>
      <c r="CM15" s="4">
        <v>0</v>
      </c>
      <c r="CN15" s="4">
        <v>0</v>
      </c>
      <c r="CO15" s="4">
        <v>0</v>
      </c>
      <c r="CP15" s="4">
        <v>0</v>
      </c>
      <c r="CQ15" s="4">
        <v>0</v>
      </c>
      <c r="CR15" s="4">
        <v>779299870</v>
      </c>
      <c r="CS15" s="4">
        <v>0</v>
      </c>
      <c r="CT15" s="4">
        <v>0</v>
      </c>
      <c r="CU15" s="4">
        <v>0</v>
      </c>
      <c r="CV15" s="4">
        <v>3107797795</v>
      </c>
    </row>
    <row r="16" spans="1:100" ht="15" x14ac:dyDescent="0.3">
      <c r="C16" s="1" t="s">
        <v>200</v>
      </c>
      <c r="D16" s="19" t="s">
        <v>201</v>
      </c>
      <c r="E16" s="15"/>
      <c r="F16" s="15"/>
      <c r="G16" s="16"/>
      <c r="H16" s="4">
        <v>5462485</v>
      </c>
      <c r="I16" s="20">
        <v>239520</v>
      </c>
      <c r="J16" s="18"/>
      <c r="K16" s="4">
        <v>4395593</v>
      </c>
      <c r="L16" s="4">
        <v>207493</v>
      </c>
      <c r="M16" s="4">
        <v>4193854</v>
      </c>
      <c r="N16" s="4">
        <v>192502</v>
      </c>
      <c r="O16" s="4">
        <v>0</v>
      </c>
      <c r="P16" s="4">
        <v>0</v>
      </c>
      <c r="Q16" s="4">
        <v>0</v>
      </c>
      <c r="R16" s="4">
        <v>807964</v>
      </c>
      <c r="S16" s="4">
        <v>650158</v>
      </c>
      <c r="T16" s="4">
        <v>620319</v>
      </c>
      <c r="U16" s="4">
        <v>0</v>
      </c>
      <c r="V16" s="4">
        <v>127981</v>
      </c>
      <c r="W16" s="4">
        <v>102795</v>
      </c>
      <c r="X16" s="4">
        <v>0</v>
      </c>
      <c r="Y16" s="4">
        <v>0</v>
      </c>
      <c r="Z16" s="4">
        <v>0</v>
      </c>
      <c r="AA16" s="4">
        <v>0</v>
      </c>
      <c r="AB16" s="4">
        <v>1178462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18857975</v>
      </c>
      <c r="AS16" s="4">
        <v>1620291</v>
      </c>
      <c r="AT16" s="4">
        <v>13514024</v>
      </c>
      <c r="AU16" s="4">
        <v>13482</v>
      </c>
      <c r="AV16" s="4">
        <v>3136477</v>
      </c>
      <c r="AW16" s="4">
        <v>2368043</v>
      </c>
      <c r="AX16" s="4">
        <v>9799530</v>
      </c>
      <c r="AY16" s="4">
        <v>2036901</v>
      </c>
      <c r="AZ16" s="4">
        <v>451642</v>
      </c>
      <c r="BA16" s="4">
        <v>4430548</v>
      </c>
      <c r="BB16" s="4">
        <v>3813305</v>
      </c>
      <c r="BC16" s="4">
        <v>3430602</v>
      </c>
      <c r="BD16" s="4">
        <v>0</v>
      </c>
      <c r="BE16" s="4">
        <v>0</v>
      </c>
      <c r="BF16" s="4">
        <v>504945</v>
      </c>
      <c r="BG16" s="4">
        <v>0</v>
      </c>
      <c r="BH16" s="4">
        <v>45119796</v>
      </c>
      <c r="BI16" s="4">
        <v>37295</v>
      </c>
      <c r="BJ16" s="4">
        <v>0</v>
      </c>
      <c r="BK16" s="4">
        <v>18017</v>
      </c>
      <c r="BL16" s="4">
        <v>96349</v>
      </c>
      <c r="BM16" s="4">
        <v>0</v>
      </c>
      <c r="BN16" s="4">
        <v>38002</v>
      </c>
      <c r="BO16" s="4">
        <v>1091363</v>
      </c>
      <c r="BP16" s="4">
        <v>0</v>
      </c>
      <c r="BQ16" s="4">
        <v>254662</v>
      </c>
      <c r="BR16" s="4">
        <v>0</v>
      </c>
      <c r="BS16" s="4">
        <v>0</v>
      </c>
      <c r="BT16" s="4">
        <v>0</v>
      </c>
      <c r="BU16" s="4">
        <v>0</v>
      </c>
      <c r="BV16" s="4">
        <v>0</v>
      </c>
      <c r="BW16" s="4">
        <v>0</v>
      </c>
      <c r="BX16" s="4">
        <v>0</v>
      </c>
      <c r="BY16" s="4">
        <v>237611</v>
      </c>
      <c r="BZ16" s="4">
        <v>1340410</v>
      </c>
      <c r="CA16" s="4">
        <v>195468</v>
      </c>
      <c r="CB16" s="4">
        <v>0</v>
      </c>
      <c r="CC16" s="4">
        <v>3309179</v>
      </c>
      <c r="CD16" s="4">
        <v>67286951</v>
      </c>
      <c r="CE16" s="4">
        <v>0</v>
      </c>
      <c r="CF16" s="4">
        <v>0</v>
      </c>
      <c r="CG16" s="4">
        <v>0</v>
      </c>
      <c r="CH16" s="4">
        <v>0</v>
      </c>
      <c r="CI16" s="4">
        <v>0</v>
      </c>
      <c r="CJ16" s="4">
        <v>0</v>
      </c>
      <c r="CK16" s="4">
        <v>0</v>
      </c>
      <c r="CL16" s="4">
        <v>0</v>
      </c>
      <c r="CM16" s="4">
        <v>0</v>
      </c>
      <c r="CN16" s="4">
        <v>0</v>
      </c>
      <c r="CO16" s="4">
        <v>0</v>
      </c>
      <c r="CP16" s="4">
        <v>0</v>
      </c>
      <c r="CQ16" s="4">
        <v>0</v>
      </c>
      <c r="CR16" s="4">
        <v>67286951</v>
      </c>
      <c r="CS16" s="4">
        <v>0</v>
      </c>
      <c r="CT16" s="4">
        <v>0</v>
      </c>
      <c r="CU16" s="4">
        <v>0</v>
      </c>
      <c r="CV16" s="4">
        <v>268468945</v>
      </c>
    </row>
    <row r="17" spans="3:100" ht="15" x14ac:dyDescent="0.3">
      <c r="C17" s="1" t="s">
        <v>202</v>
      </c>
      <c r="D17" s="19" t="s">
        <v>203</v>
      </c>
      <c r="E17" s="15"/>
      <c r="F17" s="15"/>
      <c r="G17" s="16"/>
      <c r="H17" s="4">
        <v>3036613</v>
      </c>
      <c r="I17" s="20">
        <v>62028</v>
      </c>
      <c r="J17" s="18"/>
      <c r="K17" s="4">
        <v>3777082</v>
      </c>
      <c r="L17" s="4">
        <v>72801</v>
      </c>
      <c r="M17" s="4">
        <v>4849125</v>
      </c>
      <c r="N17" s="4">
        <v>93461</v>
      </c>
      <c r="O17" s="4">
        <v>0</v>
      </c>
      <c r="P17" s="4">
        <v>132</v>
      </c>
      <c r="Q17" s="4">
        <v>0</v>
      </c>
      <c r="R17" s="4">
        <v>70628</v>
      </c>
      <c r="S17" s="4">
        <v>85923</v>
      </c>
      <c r="T17" s="4">
        <v>110300</v>
      </c>
      <c r="U17" s="4">
        <v>131804</v>
      </c>
      <c r="V17" s="4">
        <v>0</v>
      </c>
      <c r="W17" s="4">
        <v>60390</v>
      </c>
      <c r="X17" s="4">
        <v>0</v>
      </c>
      <c r="Y17" s="4">
        <v>0</v>
      </c>
      <c r="Z17" s="4">
        <v>0</v>
      </c>
      <c r="AA17" s="4">
        <v>0</v>
      </c>
      <c r="AB17" s="4">
        <v>1717884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15031689</v>
      </c>
      <c r="AS17" s="4">
        <v>590483</v>
      </c>
      <c r="AT17" s="4">
        <v>5145701</v>
      </c>
      <c r="AU17" s="4">
        <v>0</v>
      </c>
      <c r="AV17" s="4">
        <v>3368205</v>
      </c>
      <c r="AW17" s="4">
        <v>1076932</v>
      </c>
      <c r="AX17" s="4">
        <v>4153480</v>
      </c>
      <c r="AY17" s="4">
        <v>948081</v>
      </c>
      <c r="AZ17" s="4">
        <v>199032</v>
      </c>
      <c r="BA17" s="4">
        <v>1927252</v>
      </c>
      <c r="BB17" s="4">
        <v>1613229</v>
      </c>
      <c r="BC17" s="4">
        <v>544552</v>
      </c>
      <c r="BD17" s="4">
        <v>0</v>
      </c>
      <c r="BE17" s="4">
        <v>3050000</v>
      </c>
      <c r="BF17" s="4">
        <v>377499</v>
      </c>
      <c r="BG17" s="4">
        <v>50000</v>
      </c>
      <c r="BH17" s="4">
        <v>23044446</v>
      </c>
      <c r="BI17" s="4">
        <v>0</v>
      </c>
      <c r="BJ17" s="4">
        <v>119081</v>
      </c>
      <c r="BK17" s="4">
        <v>0</v>
      </c>
      <c r="BL17" s="4">
        <v>0</v>
      </c>
      <c r="BM17" s="4">
        <v>0</v>
      </c>
      <c r="BN17" s="4">
        <v>27724</v>
      </c>
      <c r="BO17" s="4">
        <v>558581</v>
      </c>
      <c r="BP17" s="4">
        <v>121268</v>
      </c>
      <c r="BQ17" s="4">
        <v>0</v>
      </c>
      <c r="BR17" s="4">
        <v>0</v>
      </c>
      <c r="BS17" s="4">
        <v>0</v>
      </c>
      <c r="BT17" s="4">
        <v>0</v>
      </c>
      <c r="BU17" s="4">
        <v>0</v>
      </c>
      <c r="BV17" s="4">
        <v>0</v>
      </c>
      <c r="BW17" s="4">
        <v>0</v>
      </c>
      <c r="BX17" s="4">
        <v>0</v>
      </c>
      <c r="BY17" s="4">
        <v>0</v>
      </c>
      <c r="BZ17" s="4">
        <v>455379</v>
      </c>
      <c r="CA17" s="4">
        <v>0</v>
      </c>
      <c r="CB17" s="4">
        <v>0</v>
      </c>
      <c r="CC17" s="4">
        <v>1282033</v>
      </c>
      <c r="CD17" s="4">
        <v>39358168</v>
      </c>
      <c r="CE17" s="4">
        <v>0</v>
      </c>
      <c r="CF17" s="4">
        <v>0</v>
      </c>
      <c r="CG17" s="4">
        <v>0</v>
      </c>
      <c r="CH17" s="4">
        <v>0</v>
      </c>
      <c r="CI17" s="4">
        <v>0</v>
      </c>
      <c r="CJ17" s="4">
        <v>0</v>
      </c>
      <c r="CK17" s="4">
        <v>0</v>
      </c>
      <c r="CL17" s="4">
        <v>0</v>
      </c>
      <c r="CM17" s="4">
        <v>0</v>
      </c>
      <c r="CN17" s="4">
        <v>0</v>
      </c>
      <c r="CO17" s="4">
        <v>0</v>
      </c>
      <c r="CP17" s="4">
        <v>0</v>
      </c>
      <c r="CQ17" s="4">
        <v>0</v>
      </c>
      <c r="CR17" s="4">
        <v>39358168</v>
      </c>
      <c r="CS17" s="4">
        <v>0</v>
      </c>
      <c r="CT17" s="4">
        <v>0</v>
      </c>
      <c r="CU17" s="4">
        <v>0</v>
      </c>
      <c r="CV17" s="4">
        <v>156469154</v>
      </c>
    </row>
    <row r="18" spans="3:100" ht="15" x14ac:dyDescent="0.3">
      <c r="C18" s="1" t="s">
        <v>204</v>
      </c>
      <c r="D18" s="19" t="s">
        <v>205</v>
      </c>
      <c r="E18" s="15"/>
      <c r="F18" s="15"/>
      <c r="G18" s="16"/>
      <c r="H18" s="4">
        <v>1310231</v>
      </c>
      <c r="I18" s="20">
        <v>88737</v>
      </c>
      <c r="J18" s="18"/>
      <c r="K18" s="4">
        <v>1249350</v>
      </c>
      <c r="L18" s="4">
        <v>83608</v>
      </c>
      <c r="M18" s="4">
        <v>637604</v>
      </c>
      <c r="N18" s="4">
        <v>42542</v>
      </c>
      <c r="O18" s="4">
        <v>0</v>
      </c>
      <c r="P18" s="4">
        <v>0</v>
      </c>
      <c r="Q18" s="4">
        <v>0</v>
      </c>
      <c r="R18" s="4">
        <v>132257</v>
      </c>
      <c r="S18" s="4">
        <v>126279</v>
      </c>
      <c r="T18" s="4">
        <v>64176</v>
      </c>
      <c r="U18" s="4">
        <v>0</v>
      </c>
      <c r="V18" s="4">
        <v>0</v>
      </c>
      <c r="W18" s="4">
        <v>4462</v>
      </c>
      <c r="X18" s="4">
        <v>0</v>
      </c>
      <c r="Y18" s="4">
        <v>0</v>
      </c>
      <c r="Z18" s="4">
        <v>0</v>
      </c>
      <c r="AA18" s="4">
        <v>0</v>
      </c>
      <c r="AB18" s="4">
        <v>514293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4517913</v>
      </c>
      <c r="AS18" s="4">
        <v>941615</v>
      </c>
      <c r="AT18" s="4">
        <v>4232277</v>
      </c>
      <c r="AU18" s="4">
        <v>0</v>
      </c>
      <c r="AV18" s="4">
        <v>4158978</v>
      </c>
      <c r="AW18" s="4">
        <v>931348</v>
      </c>
      <c r="AX18" s="4">
        <v>2038458</v>
      </c>
      <c r="AY18" s="4">
        <v>316684</v>
      </c>
      <c r="AZ18" s="4">
        <v>478459</v>
      </c>
      <c r="BA18" s="4">
        <v>991570</v>
      </c>
      <c r="BB18" s="4">
        <v>1395929</v>
      </c>
      <c r="BC18" s="4">
        <v>2034695</v>
      </c>
      <c r="BD18" s="4">
        <v>0</v>
      </c>
      <c r="BE18" s="4">
        <v>0</v>
      </c>
      <c r="BF18" s="4">
        <v>310459</v>
      </c>
      <c r="BG18" s="4">
        <v>16355</v>
      </c>
      <c r="BH18" s="4">
        <v>17846827</v>
      </c>
      <c r="BI18" s="4">
        <v>0</v>
      </c>
      <c r="BJ18" s="4">
        <v>0</v>
      </c>
      <c r="BK18" s="4">
        <v>41912</v>
      </c>
      <c r="BL18" s="4">
        <v>56050</v>
      </c>
      <c r="BM18" s="4">
        <v>0</v>
      </c>
      <c r="BN18" s="4">
        <v>9667</v>
      </c>
      <c r="BO18" s="4">
        <v>308269</v>
      </c>
      <c r="BP18" s="4">
        <v>19178</v>
      </c>
      <c r="BQ18" s="4">
        <v>0</v>
      </c>
      <c r="BR18" s="4">
        <v>0</v>
      </c>
      <c r="BS18" s="4">
        <v>0</v>
      </c>
      <c r="BT18" s="4">
        <v>0</v>
      </c>
      <c r="BU18" s="4">
        <v>0</v>
      </c>
      <c r="BV18" s="4">
        <v>0</v>
      </c>
      <c r="BW18" s="4">
        <v>0</v>
      </c>
      <c r="BX18" s="4">
        <v>0</v>
      </c>
      <c r="BY18" s="4">
        <v>10500</v>
      </c>
      <c r="BZ18" s="4">
        <v>189806</v>
      </c>
      <c r="CA18" s="4">
        <v>0</v>
      </c>
      <c r="CB18" s="4">
        <v>0</v>
      </c>
      <c r="CC18" s="4">
        <v>635382</v>
      </c>
      <c r="CD18" s="4">
        <v>23000122</v>
      </c>
      <c r="CE18" s="4">
        <v>0</v>
      </c>
      <c r="CF18" s="4">
        <v>0</v>
      </c>
      <c r="CG18" s="4">
        <v>0</v>
      </c>
      <c r="CH18" s="4">
        <v>0</v>
      </c>
      <c r="CI18" s="4">
        <v>0</v>
      </c>
      <c r="CJ18" s="4">
        <v>0</v>
      </c>
      <c r="CK18" s="4">
        <v>-2593070</v>
      </c>
      <c r="CL18" s="4">
        <v>0</v>
      </c>
      <c r="CM18" s="4">
        <v>31240</v>
      </c>
      <c r="CN18" s="4">
        <v>0</v>
      </c>
      <c r="CO18" s="4">
        <v>0</v>
      </c>
      <c r="CP18" s="4">
        <v>0</v>
      </c>
      <c r="CQ18" s="4">
        <v>0</v>
      </c>
      <c r="CR18" s="4">
        <v>20438292</v>
      </c>
      <c r="CS18" s="4">
        <v>0</v>
      </c>
      <c r="CT18" s="4">
        <v>0</v>
      </c>
      <c r="CU18" s="4">
        <v>0</v>
      </c>
      <c r="CV18" s="4">
        <v>86612454</v>
      </c>
    </row>
    <row r="19" spans="3:100" ht="15" x14ac:dyDescent="0.3">
      <c r="C19" s="1" t="s">
        <v>206</v>
      </c>
      <c r="D19" s="19" t="s">
        <v>207</v>
      </c>
      <c r="E19" s="15"/>
      <c r="F19" s="15"/>
      <c r="G19" s="16"/>
      <c r="H19" s="4">
        <v>4978517</v>
      </c>
      <c r="I19" s="20">
        <v>178963</v>
      </c>
      <c r="J19" s="18"/>
      <c r="K19" s="4">
        <v>3277759</v>
      </c>
      <c r="L19" s="4">
        <v>117825</v>
      </c>
      <c r="M19" s="4">
        <v>5611439</v>
      </c>
      <c r="N19" s="4">
        <v>201715</v>
      </c>
      <c r="O19" s="4">
        <v>0</v>
      </c>
      <c r="P19" s="4">
        <v>0</v>
      </c>
      <c r="Q19" s="4">
        <v>0</v>
      </c>
      <c r="R19" s="4">
        <v>146316</v>
      </c>
      <c r="S19" s="4">
        <v>96332</v>
      </c>
      <c r="T19" s="4">
        <v>164917</v>
      </c>
      <c r="U19" s="4">
        <v>0</v>
      </c>
      <c r="V19" s="4">
        <v>0</v>
      </c>
      <c r="W19" s="4">
        <v>5102</v>
      </c>
      <c r="X19" s="4">
        <v>0</v>
      </c>
      <c r="Y19" s="4">
        <v>0</v>
      </c>
      <c r="Z19" s="4">
        <v>0</v>
      </c>
      <c r="AA19" s="4">
        <v>3193</v>
      </c>
      <c r="AB19" s="4">
        <v>1011205</v>
      </c>
      <c r="AC19" s="4">
        <v>0</v>
      </c>
      <c r="AD19" s="4">
        <v>17249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16607704</v>
      </c>
      <c r="AS19" s="4">
        <v>373577</v>
      </c>
      <c r="AT19" s="4">
        <v>315131</v>
      </c>
      <c r="AU19" s="4">
        <v>0</v>
      </c>
      <c r="AV19" s="4">
        <v>728053</v>
      </c>
      <c r="AW19" s="4">
        <v>590280</v>
      </c>
      <c r="AX19" s="4">
        <v>2487356</v>
      </c>
      <c r="AY19" s="4">
        <v>623431</v>
      </c>
      <c r="AZ19" s="4">
        <v>311480</v>
      </c>
      <c r="BA19" s="4">
        <v>1132571</v>
      </c>
      <c r="BB19" s="4">
        <v>1445181</v>
      </c>
      <c r="BC19" s="4">
        <v>0</v>
      </c>
      <c r="BD19" s="4">
        <v>0</v>
      </c>
      <c r="BE19" s="4">
        <v>0</v>
      </c>
      <c r="BF19" s="4">
        <v>1012463</v>
      </c>
      <c r="BG19" s="4">
        <v>121010</v>
      </c>
      <c r="BH19" s="4">
        <v>9140538</v>
      </c>
      <c r="BI19" s="4">
        <v>0</v>
      </c>
      <c r="BJ19" s="4">
        <v>0</v>
      </c>
      <c r="BK19" s="4">
        <v>2797</v>
      </c>
      <c r="BL19" s="4">
        <v>16356</v>
      </c>
      <c r="BM19" s="4">
        <v>349593</v>
      </c>
      <c r="BN19" s="4">
        <v>32274</v>
      </c>
      <c r="BO19" s="4">
        <v>295669</v>
      </c>
      <c r="BP19" s="4">
        <v>107657</v>
      </c>
      <c r="BQ19" s="4">
        <v>0</v>
      </c>
      <c r="BR19" s="4">
        <v>0</v>
      </c>
      <c r="BS19" s="4">
        <v>0</v>
      </c>
      <c r="BT19" s="4">
        <v>0</v>
      </c>
      <c r="BU19" s="4">
        <v>0</v>
      </c>
      <c r="BV19" s="4">
        <v>0</v>
      </c>
      <c r="BW19" s="4">
        <v>0</v>
      </c>
      <c r="BX19" s="4">
        <v>0</v>
      </c>
      <c r="BY19" s="4">
        <v>136501</v>
      </c>
      <c r="BZ19" s="4">
        <v>531913</v>
      </c>
      <c r="CA19" s="4">
        <v>56795</v>
      </c>
      <c r="CB19" s="4">
        <v>0</v>
      </c>
      <c r="CC19" s="4">
        <v>1529560</v>
      </c>
      <c r="CD19" s="4">
        <v>27277803</v>
      </c>
      <c r="CE19" s="4">
        <v>0</v>
      </c>
      <c r="CF19" s="4">
        <v>0</v>
      </c>
      <c r="CG19" s="4">
        <v>0</v>
      </c>
      <c r="CH19" s="4">
        <v>0</v>
      </c>
      <c r="CI19" s="4">
        <v>0</v>
      </c>
      <c r="CJ19" s="4">
        <v>0</v>
      </c>
      <c r="CK19" s="4">
        <v>-400000</v>
      </c>
      <c r="CL19" s="4">
        <v>0</v>
      </c>
      <c r="CM19" s="4">
        <v>0</v>
      </c>
      <c r="CN19" s="4">
        <v>0</v>
      </c>
      <c r="CO19" s="4">
        <v>0</v>
      </c>
      <c r="CP19" s="4">
        <v>0</v>
      </c>
      <c r="CQ19" s="4">
        <v>0</v>
      </c>
      <c r="CR19" s="4">
        <v>26877803</v>
      </c>
      <c r="CS19" s="4">
        <v>0</v>
      </c>
      <c r="CT19" s="4">
        <v>0</v>
      </c>
      <c r="CU19" s="4">
        <v>0</v>
      </c>
      <c r="CV19" s="4">
        <v>107514028</v>
      </c>
    </row>
    <row r="20" spans="3:100" ht="15" x14ac:dyDescent="0.3">
      <c r="C20" s="1" t="s">
        <v>208</v>
      </c>
      <c r="D20" s="19" t="s">
        <v>209</v>
      </c>
      <c r="E20" s="15"/>
      <c r="F20" s="15"/>
      <c r="G20" s="16"/>
      <c r="H20" s="4">
        <v>69138588</v>
      </c>
      <c r="I20" s="20">
        <v>1284578</v>
      </c>
      <c r="J20" s="18"/>
      <c r="K20" s="4">
        <v>36435250</v>
      </c>
      <c r="L20" s="4">
        <v>676958</v>
      </c>
      <c r="M20" s="4">
        <v>79597764</v>
      </c>
      <c r="N20" s="4">
        <v>1478907</v>
      </c>
      <c r="O20" s="4">
        <v>0</v>
      </c>
      <c r="P20" s="4">
        <v>0</v>
      </c>
      <c r="Q20" s="4">
        <v>0</v>
      </c>
      <c r="R20" s="4">
        <v>2776570</v>
      </c>
      <c r="S20" s="4">
        <v>1463220</v>
      </c>
      <c r="T20" s="4">
        <v>3196605</v>
      </c>
      <c r="U20" s="4">
        <v>0</v>
      </c>
      <c r="V20" s="4">
        <v>0</v>
      </c>
      <c r="W20" s="4">
        <v>1202249</v>
      </c>
      <c r="X20" s="4">
        <v>1564004</v>
      </c>
      <c r="Y20" s="4">
        <v>0</v>
      </c>
      <c r="Z20" s="4">
        <v>0</v>
      </c>
      <c r="AA20" s="4">
        <v>0</v>
      </c>
      <c r="AB20" s="4">
        <v>13011136</v>
      </c>
      <c r="AC20" s="4">
        <v>44</v>
      </c>
      <c r="AD20" s="4">
        <v>0</v>
      </c>
      <c r="AE20" s="4">
        <v>0</v>
      </c>
      <c r="AF20" s="4">
        <v>710899</v>
      </c>
      <c r="AG20" s="4">
        <v>-166755</v>
      </c>
      <c r="AH20" s="4">
        <v>0</v>
      </c>
      <c r="AI20" s="4">
        <v>0</v>
      </c>
      <c r="AJ20" s="4">
        <v>65249</v>
      </c>
      <c r="AK20" s="4">
        <v>0</v>
      </c>
      <c r="AL20" s="4">
        <v>0</v>
      </c>
      <c r="AM20" s="4">
        <v>4778</v>
      </c>
      <c r="AN20" s="4">
        <v>0</v>
      </c>
      <c r="AO20" s="4">
        <v>0</v>
      </c>
      <c r="AP20" s="4">
        <v>33649</v>
      </c>
      <c r="AQ20" s="4">
        <v>0</v>
      </c>
      <c r="AR20" s="4">
        <v>225022990</v>
      </c>
      <c r="AS20" s="4">
        <v>15656040</v>
      </c>
      <c r="AT20" s="4">
        <v>159429083</v>
      </c>
      <c r="AU20" s="4">
        <v>89880</v>
      </c>
      <c r="AV20" s="4">
        <v>0</v>
      </c>
      <c r="AW20" s="4">
        <v>24470564</v>
      </c>
      <c r="AX20" s="4">
        <v>92741508</v>
      </c>
      <c r="AY20" s="4">
        <v>14610767</v>
      </c>
      <c r="AZ20" s="4">
        <v>10292329</v>
      </c>
      <c r="BA20" s="4">
        <v>40858848</v>
      </c>
      <c r="BB20" s="4">
        <v>35701679</v>
      </c>
      <c r="BC20" s="4">
        <v>20558366</v>
      </c>
      <c r="BD20" s="4">
        <v>0</v>
      </c>
      <c r="BE20" s="4">
        <v>0</v>
      </c>
      <c r="BF20" s="4">
        <v>4495427</v>
      </c>
      <c r="BG20" s="4">
        <v>2273043</v>
      </c>
      <c r="BH20" s="4">
        <v>421177539</v>
      </c>
      <c r="BI20" s="4">
        <v>0</v>
      </c>
      <c r="BJ20" s="4">
        <v>0</v>
      </c>
      <c r="BK20" s="4">
        <v>920259</v>
      </c>
      <c r="BL20" s="4">
        <v>111836</v>
      </c>
      <c r="BM20" s="4">
        <v>0</v>
      </c>
      <c r="BN20" s="4">
        <v>101613</v>
      </c>
      <c r="BO20" s="4">
        <v>16431140</v>
      </c>
      <c r="BP20" s="4">
        <v>1031438</v>
      </c>
      <c r="BQ20" s="4">
        <v>0</v>
      </c>
      <c r="BR20" s="4">
        <v>14802</v>
      </c>
      <c r="BS20" s="4">
        <v>0</v>
      </c>
      <c r="BT20" s="4">
        <v>0</v>
      </c>
      <c r="BU20" s="4">
        <v>674285</v>
      </c>
      <c r="BV20" s="4">
        <v>0</v>
      </c>
      <c r="BW20" s="4">
        <v>0</v>
      </c>
      <c r="BX20" s="4">
        <v>0</v>
      </c>
      <c r="BY20" s="4">
        <v>2270261</v>
      </c>
      <c r="BZ20" s="4">
        <v>20449051</v>
      </c>
      <c r="CA20" s="4">
        <v>3596836</v>
      </c>
      <c r="CB20" s="4">
        <v>0</v>
      </c>
      <c r="CC20" s="4">
        <v>45601525</v>
      </c>
      <c r="CD20" s="4">
        <v>691802054</v>
      </c>
      <c r="CE20" s="4">
        <v>0</v>
      </c>
      <c r="CF20" s="4">
        <v>0</v>
      </c>
      <c r="CG20" s="4">
        <v>0</v>
      </c>
      <c r="CH20" s="4">
        <v>0</v>
      </c>
      <c r="CI20" s="4">
        <v>-2490043</v>
      </c>
      <c r="CJ20" s="4">
        <v>0</v>
      </c>
      <c r="CK20" s="4">
        <v>0</v>
      </c>
      <c r="CL20" s="4">
        <v>0</v>
      </c>
      <c r="CM20" s="4">
        <v>82514</v>
      </c>
      <c r="CN20" s="4">
        <v>0</v>
      </c>
      <c r="CO20" s="4">
        <v>1013895</v>
      </c>
      <c r="CP20" s="4">
        <v>0</v>
      </c>
      <c r="CQ20" s="4">
        <v>0</v>
      </c>
      <c r="CR20" s="4">
        <v>690408421</v>
      </c>
      <c r="CS20" s="4">
        <v>0</v>
      </c>
      <c r="CT20" s="4">
        <v>-153726</v>
      </c>
      <c r="CU20" s="4">
        <v>0</v>
      </c>
      <c r="CV20" s="4">
        <v>2751717917</v>
      </c>
    </row>
    <row r="21" spans="3:100" ht="15" x14ac:dyDescent="0.3">
      <c r="C21" s="1" t="s">
        <v>210</v>
      </c>
      <c r="D21" s="19" t="s">
        <v>211</v>
      </c>
      <c r="E21" s="15"/>
      <c r="F21" s="15"/>
      <c r="G21" s="16"/>
      <c r="H21" s="4">
        <v>10887849</v>
      </c>
      <c r="I21" s="20">
        <v>1152307</v>
      </c>
      <c r="J21" s="18"/>
      <c r="K21" s="4">
        <v>4136882</v>
      </c>
      <c r="L21" s="4">
        <v>437844</v>
      </c>
      <c r="M21" s="4">
        <v>9047036</v>
      </c>
      <c r="N21" s="4">
        <v>957530</v>
      </c>
      <c r="O21" s="4">
        <v>0</v>
      </c>
      <c r="P21" s="4">
        <v>0</v>
      </c>
      <c r="Q21" s="4">
        <v>0</v>
      </c>
      <c r="R21" s="4">
        <v>826396</v>
      </c>
      <c r="S21" s="4">
        <v>314007</v>
      </c>
      <c r="T21" s="4">
        <v>686709</v>
      </c>
      <c r="U21" s="4">
        <v>0</v>
      </c>
      <c r="V21" s="4">
        <v>0</v>
      </c>
      <c r="W21" s="4">
        <v>265076</v>
      </c>
      <c r="X21" s="4">
        <v>0</v>
      </c>
      <c r="Y21" s="4">
        <v>0</v>
      </c>
      <c r="Z21" s="4">
        <v>0</v>
      </c>
      <c r="AA21" s="4">
        <v>0</v>
      </c>
      <c r="AB21" s="4">
        <v>2537969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31903400</v>
      </c>
      <c r="AS21" s="4">
        <v>4599960</v>
      </c>
      <c r="AT21" s="4">
        <v>45521375</v>
      </c>
      <c r="AU21" s="4">
        <v>22470</v>
      </c>
      <c r="AV21" s="4">
        <v>1147437</v>
      </c>
      <c r="AW21" s="4">
        <v>5359637</v>
      </c>
      <c r="AX21" s="4">
        <v>16226388</v>
      </c>
      <c r="AY21" s="4">
        <v>2509952</v>
      </c>
      <c r="AZ21" s="4">
        <v>1916213</v>
      </c>
      <c r="BA21" s="4">
        <v>8545917</v>
      </c>
      <c r="BB21" s="4">
        <v>7905886</v>
      </c>
      <c r="BC21" s="4">
        <v>8635890</v>
      </c>
      <c r="BD21" s="4">
        <v>0</v>
      </c>
      <c r="BE21" s="4">
        <v>0</v>
      </c>
      <c r="BF21" s="4">
        <v>1435858</v>
      </c>
      <c r="BG21" s="4">
        <v>406316</v>
      </c>
      <c r="BH21" s="4">
        <v>104233304</v>
      </c>
      <c r="BI21" s="4">
        <v>0</v>
      </c>
      <c r="BJ21" s="4">
        <v>0</v>
      </c>
      <c r="BK21" s="4">
        <v>1594260</v>
      </c>
      <c r="BL21" s="4">
        <v>46534</v>
      </c>
      <c r="BM21" s="4">
        <v>0</v>
      </c>
      <c r="BN21" s="4">
        <v>0</v>
      </c>
      <c r="BO21" s="4">
        <v>2273450</v>
      </c>
      <c r="BP21" s="4">
        <v>336901</v>
      </c>
      <c r="BQ21" s="4">
        <v>0</v>
      </c>
      <c r="BR21" s="4">
        <v>0</v>
      </c>
      <c r="BS21" s="4">
        <v>0</v>
      </c>
      <c r="BT21" s="4">
        <v>0</v>
      </c>
      <c r="BU21" s="4">
        <v>0</v>
      </c>
      <c r="BV21" s="4">
        <v>0</v>
      </c>
      <c r="BW21" s="4">
        <v>0</v>
      </c>
      <c r="BX21" s="4">
        <v>0</v>
      </c>
      <c r="BY21" s="4">
        <v>68488</v>
      </c>
      <c r="BZ21" s="4">
        <v>3083922</v>
      </c>
      <c r="CA21" s="4">
        <v>752395</v>
      </c>
      <c r="CB21" s="4">
        <v>0</v>
      </c>
      <c r="CC21" s="4">
        <v>8155953</v>
      </c>
      <c r="CD21" s="4">
        <v>144292658</v>
      </c>
      <c r="CE21" s="4">
        <v>0</v>
      </c>
      <c r="CF21" s="4">
        <v>0</v>
      </c>
      <c r="CG21" s="4">
        <v>0</v>
      </c>
      <c r="CH21" s="4">
        <v>0</v>
      </c>
      <c r="CI21" s="4">
        <v>0</v>
      </c>
      <c r="CJ21" s="4">
        <v>0</v>
      </c>
      <c r="CK21" s="4">
        <v>0</v>
      </c>
      <c r="CL21" s="4">
        <v>0</v>
      </c>
      <c r="CM21" s="4">
        <v>0</v>
      </c>
      <c r="CN21" s="4">
        <v>0</v>
      </c>
      <c r="CO21" s="4">
        <v>0</v>
      </c>
      <c r="CP21" s="4">
        <v>0</v>
      </c>
      <c r="CQ21" s="4">
        <v>0</v>
      </c>
      <c r="CR21" s="4">
        <v>144292658</v>
      </c>
      <c r="CS21" s="4">
        <v>0</v>
      </c>
      <c r="CT21" s="4">
        <v>0</v>
      </c>
      <c r="CU21" s="4">
        <v>0</v>
      </c>
      <c r="CV21" s="4">
        <v>576516827</v>
      </c>
    </row>
    <row r="22" spans="3:100" ht="15" x14ac:dyDescent="0.3">
      <c r="C22" s="1" t="s">
        <v>212</v>
      </c>
      <c r="D22" s="19" t="s">
        <v>213</v>
      </c>
      <c r="E22" s="15"/>
      <c r="F22" s="15"/>
      <c r="G22" s="16"/>
      <c r="H22" s="4">
        <v>61853856</v>
      </c>
      <c r="I22" s="20">
        <v>733710</v>
      </c>
      <c r="J22" s="18"/>
      <c r="K22" s="4">
        <v>70288473</v>
      </c>
      <c r="L22" s="4">
        <v>834948</v>
      </c>
      <c r="M22" s="4">
        <v>32815931</v>
      </c>
      <c r="N22" s="4">
        <v>488966</v>
      </c>
      <c r="O22" s="4">
        <v>0</v>
      </c>
      <c r="P22" s="4">
        <v>0</v>
      </c>
      <c r="Q22" s="4">
        <v>0</v>
      </c>
      <c r="R22" s="4">
        <v>3165410</v>
      </c>
      <c r="S22" s="4">
        <v>3597056</v>
      </c>
      <c r="T22" s="4">
        <v>1679375</v>
      </c>
      <c r="U22" s="4">
        <v>0</v>
      </c>
      <c r="V22" s="4">
        <v>0</v>
      </c>
      <c r="W22" s="4">
        <v>1387768</v>
      </c>
      <c r="X22" s="4">
        <v>0</v>
      </c>
      <c r="Y22" s="4">
        <v>0</v>
      </c>
      <c r="Z22" s="4">
        <v>0</v>
      </c>
      <c r="AA22" s="4">
        <v>0</v>
      </c>
      <c r="AB22" s="4">
        <v>15390499</v>
      </c>
      <c r="AC22" s="4">
        <v>197208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202008934</v>
      </c>
      <c r="AS22" s="4">
        <v>0</v>
      </c>
      <c r="AT22" s="4">
        <v>189183573</v>
      </c>
      <c r="AU22" s="4">
        <v>0</v>
      </c>
      <c r="AV22" s="4">
        <v>0</v>
      </c>
      <c r="AW22" s="4">
        <v>20490469</v>
      </c>
      <c r="AX22" s="4">
        <v>75587793</v>
      </c>
      <c r="AY22" s="4">
        <v>19469768</v>
      </c>
      <c r="AZ22" s="4">
        <v>3769179</v>
      </c>
      <c r="BA22" s="4">
        <v>39924125</v>
      </c>
      <c r="BB22" s="4">
        <v>31868882</v>
      </c>
      <c r="BC22" s="4">
        <v>7671531</v>
      </c>
      <c r="BD22" s="4">
        <v>0</v>
      </c>
      <c r="BE22" s="4">
        <v>0</v>
      </c>
      <c r="BF22" s="4">
        <v>3272822</v>
      </c>
      <c r="BG22" s="4">
        <v>3595574</v>
      </c>
      <c r="BH22" s="4">
        <v>394833720</v>
      </c>
      <c r="BI22" s="4">
        <v>74454</v>
      </c>
      <c r="BJ22" s="4">
        <v>0</v>
      </c>
      <c r="BK22" s="4">
        <v>137032</v>
      </c>
      <c r="BL22" s="4">
        <v>602339</v>
      </c>
      <c r="BM22" s="4">
        <v>0</v>
      </c>
      <c r="BN22" s="4">
        <v>242360</v>
      </c>
      <c r="BO22" s="4">
        <v>9927974</v>
      </c>
      <c r="BP22" s="4">
        <v>542269</v>
      </c>
      <c r="BQ22" s="4">
        <v>0</v>
      </c>
      <c r="BR22" s="4">
        <v>152766</v>
      </c>
      <c r="BS22" s="4">
        <v>0</v>
      </c>
      <c r="BT22" s="4">
        <v>0</v>
      </c>
      <c r="BU22" s="4">
        <v>0</v>
      </c>
      <c r="BV22" s="4">
        <v>0</v>
      </c>
      <c r="BW22" s="4">
        <v>0</v>
      </c>
      <c r="BX22" s="4">
        <v>0</v>
      </c>
      <c r="BY22" s="4">
        <v>1931955</v>
      </c>
      <c r="BZ22" s="4">
        <v>3557776</v>
      </c>
      <c r="CA22" s="4">
        <v>1387753</v>
      </c>
      <c r="CB22" s="4">
        <v>0</v>
      </c>
      <c r="CC22" s="4">
        <v>18556683</v>
      </c>
      <c r="CD22" s="4">
        <v>615399338</v>
      </c>
      <c r="CE22" s="4">
        <v>0</v>
      </c>
      <c r="CF22" s="4">
        <v>0</v>
      </c>
      <c r="CG22" s="4">
        <v>0</v>
      </c>
      <c r="CH22" s="4">
        <v>0</v>
      </c>
      <c r="CI22" s="4">
        <v>0</v>
      </c>
      <c r="CJ22" s="4">
        <v>0</v>
      </c>
      <c r="CK22" s="4">
        <v>-413553</v>
      </c>
      <c r="CL22" s="4">
        <v>0</v>
      </c>
      <c r="CM22" s="4">
        <v>0</v>
      </c>
      <c r="CN22" s="4">
        <v>0</v>
      </c>
      <c r="CO22" s="4">
        <v>1958434</v>
      </c>
      <c r="CP22" s="4">
        <v>0</v>
      </c>
      <c r="CQ22" s="4">
        <v>0</v>
      </c>
      <c r="CR22" s="4">
        <v>616944219</v>
      </c>
      <c r="CS22" s="4">
        <v>0</v>
      </c>
      <c r="CT22" s="4">
        <v>0</v>
      </c>
      <c r="CU22" s="4">
        <v>0</v>
      </c>
      <c r="CV22" s="4">
        <v>2455111369</v>
      </c>
    </row>
    <row r="23" spans="3:100" ht="15" x14ac:dyDescent="0.3">
      <c r="C23" s="1" t="s">
        <v>214</v>
      </c>
      <c r="D23" s="19" t="s">
        <v>215</v>
      </c>
      <c r="E23" s="15"/>
      <c r="F23" s="15"/>
      <c r="G23" s="16"/>
      <c r="H23" s="4">
        <v>2319707</v>
      </c>
      <c r="I23" s="20">
        <v>102939</v>
      </c>
      <c r="J23" s="18"/>
      <c r="K23" s="4">
        <v>612836</v>
      </c>
      <c r="L23" s="4">
        <v>14881</v>
      </c>
      <c r="M23" s="4">
        <v>0</v>
      </c>
      <c r="N23" s="4">
        <v>4719242</v>
      </c>
      <c r="O23" s="4">
        <v>23199</v>
      </c>
      <c r="P23" s="4">
        <v>0</v>
      </c>
      <c r="Q23" s="4">
        <v>0</v>
      </c>
      <c r="R23" s="4">
        <v>159164</v>
      </c>
      <c r="S23" s="4">
        <v>31425</v>
      </c>
      <c r="T23" s="4">
        <v>218737</v>
      </c>
      <c r="U23" s="4">
        <v>0</v>
      </c>
      <c r="V23" s="4">
        <v>0</v>
      </c>
      <c r="W23" s="4">
        <v>618958</v>
      </c>
      <c r="X23" s="4">
        <v>0</v>
      </c>
      <c r="Y23" s="4">
        <v>0</v>
      </c>
      <c r="Z23" s="4">
        <v>0</v>
      </c>
      <c r="AA23" s="4">
        <v>0</v>
      </c>
      <c r="AB23" s="4">
        <v>501270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10014446</v>
      </c>
      <c r="AS23" s="4">
        <v>0</v>
      </c>
      <c r="AT23" s="4">
        <v>8746696</v>
      </c>
      <c r="AU23" s="4">
        <v>0</v>
      </c>
      <c r="AV23" s="4">
        <v>221849</v>
      </c>
      <c r="AW23" s="4">
        <v>906201</v>
      </c>
      <c r="AX23" s="4">
        <v>3772132</v>
      </c>
      <c r="AY23" s="4">
        <v>874285</v>
      </c>
      <c r="AZ23" s="4">
        <v>133614</v>
      </c>
      <c r="BA23" s="4">
        <v>458324</v>
      </c>
      <c r="BB23" s="4">
        <v>1798470</v>
      </c>
      <c r="BC23" s="4">
        <v>842600</v>
      </c>
      <c r="BD23" s="4">
        <v>0</v>
      </c>
      <c r="BE23" s="4">
        <v>0</v>
      </c>
      <c r="BF23" s="4">
        <v>6953889</v>
      </c>
      <c r="BG23" s="4">
        <v>0</v>
      </c>
      <c r="BH23" s="4">
        <v>24708064</v>
      </c>
      <c r="BI23" s="4">
        <v>0</v>
      </c>
      <c r="BJ23" s="4">
        <v>0</v>
      </c>
      <c r="BK23" s="4">
        <v>3047</v>
      </c>
      <c r="BL23" s="4">
        <v>0</v>
      </c>
      <c r="BM23" s="4">
        <v>39782</v>
      </c>
      <c r="BN23" s="4">
        <v>0</v>
      </c>
      <c r="BO23" s="4">
        <v>540749</v>
      </c>
      <c r="BP23" s="4">
        <v>0</v>
      </c>
      <c r="BQ23" s="4">
        <v>0</v>
      </c>
      <c r="BR23" s="4">
        <v>0</v>
      </c>
      <c r="BS23" s="4">
        <v>0</v>
      </c>
      <c r="BT23" s="4">
        <v>0</v>
      </c>
      <c r="BU23" s="4">
        <v>0</v>
      </c>
      <c r="BV23" s="4">
        <v>0</v>
      </c>
      <c r="BW23" s="4">
        <v>0</v>
      </c>
      <c r="BX23" s="4">
        <v>0</v>
      </c>
      <c r="BY23" s="4">
        <v>402264</v>
      </c>
      <c r="BZ23" s="4">
        <v>385385</v>
      </c>
      <c r="CA23" s="4">
        <v>0</v>
      </c>
      <c r="CB23" s="4">
        <v>0</v>
      </c>
      <c r="CC23" s="4">
        <v>1371230</v>
      </c>
      <c r="CD23" s="4">
        <v>36093741</v>
      </c>
      <c r="CE23" s="4">
        <v>0</v>
      </c>
      <c r="CF23" s="4">
        <v>0</v>
      </c>
      <c r="CG23" s="4">
        <v>0</v>
      </c>
      <c r="CH23" s="4">
        <v>0</v>
      </c>
      <c r="CI23" s="4">
        <v>0</v>
      </c>
      <c r="CJ23" s="4">
        <v>0</v>
      </c>
      <c r="CK23" s="4">
        <v>-1000000</v>
      </c>
      <c r="CL23" s="4">
        <v>0</v>
      </c>
      <c r="CM23" s="4">
        <v>0</v>
      </c>
      <c r="CN23" s="4">
        <v>0</v>
      </c>
      <c r="CO23" s="4">
        <v>0</v>
      </c>
      <c r="CP23" s="4">
        <v>0</v>
      </c>
      <c r="CQ23" s="4">
        <v>0</v>
      </c>
      <c r="CR23" s="4">
        <v>35093741</v>
      </c>
      <c r="CS23" s="4">
        <v>0</v>
      </c>
      <c r="CT23" s="4">
        <v>0</v>
      </c>
      <c r="CU23" s="4">
        <v>0</v>
      </c>
      <c r="CV23" s="4">
        <v>141682867</v>
      </c>
    </row>
    <row r="24" spans="3:100" ht="15" x14ac:dyDescent="0.3">
      <c r="C24" s="1" t="s">
        <v>216</v>
      </c>
      <c r="D24" s="19" t="s">
        <v>217</v>
      </c>
      <c r="E24" s="15"/>
      <c r="F24" s="15"/>
      <c r="G24" s="16"/>
      <c r="H24" s="4">
        <v>3837278</v>
      </c>
      <c r="I24" s="20">
        <v>285183</v>
      </c>
      <c r="J24" s="18"/>
      <c r="K24" s="4">
        <v>230425</v>
      </c>
      <c r="L24" s="4">
        <v>116058</v>
      </c>
      <c r="M24" s="4">
        <v>2676283</v>
      </c>
      <c r="N24" s="4">
        <v>198898</v>
      </c>
      <c r="O24" s="4">
        <v>0</v>
      </c>
      <c r="P24" s="4">
        <v>0</v>
      </c>
      <c r="Q24" s="4">
        <v>0</v>
      </c>
      <c r="R24" s="4">
        <v>252276</v>
      </c>
      <c r="S24" s="4">
        <v>102666</v>
      </c>
      <c r="T24" s="4">
        <v>175948</v>
      </c>
      <c r="U24" s="4">
        <v>0</v>
      </c>
      <c r="V24" s="4">
        <v>0</v>
      </c>
      <c r="W24" s="4">
        <v>80443</v>
      </c>
      <c r="X24" s="4">
        <v>0</v>
      </c>
      <c r="Y24" s="4">
        <v>0</v>
      </c>
      <c r="Z24" s="4">
        <v>0</v>
      </c>
      <c r="AA24" s="4">
        <v>0</v>
      </c>
      <c r="AB24" s="4">
        <v>981114</v>
      </c>
      <c r="AC24" s="4">
        <v>0</v>
      </c>
      <c r="AD24" s="4">
        <v>2515</v>
      </c>
      <c r="AE24" s="4">
        <v>0</v>
      </c>
      <c r="AF24" s="4">
        <v>15787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9115925</v>
      </c>
      <c r="AS24" s="4">
        <v>436121</v>
      </c>
      <c r="AT24" s="4">
        <v>1484714</v>
      </c>
      <c r="AU24" s="4">
        <v>8988</v>
      </c>
      <c r="AV24" s="4">
        <v>3706508</v>
      </c>
      <c r="AW24" s="4">
        <v>886890</v>
      </c>
      <c r="AX24" s="4">
        <v>2564933</v>
      </c>
      <c r="AY24" s="4">
        <v>438227</v>
      </c>
      <c r="AZ24" s="4">
        <v>366462</v>
      </c>
      <c r="BA24" s="4">
        <v>1206149</v>
      </c>
      <c r="BB24" s="4">
        <v>1803631</v>
      </c>
      <c r="BC24" s="4">
        <v>23510</v>
      </c>
      <c r="BD24" s="4">
        <v>0</v>
      </c>
      <c r="BE24" s="4">
        <v>0</v>
      </c>
      <c r="BF24" s="4">
        <v>883714</v>
      </c>
      <c r="BG24" s="4">
        <v>142734</v>
      </c>
      <c r="BH24" s="4">
        <v>13952589</v>
      </c>
      <c r="BI24" s="4">
        <v>11523</v>
      </c>
      <c r="BJ24" s="4">
        <v>0</v>
      </c>
      <c r="BK24" s="4">
        <v>14913</v>
      </c>
      <c r="BL24" s="4">
        <v>2016</v>
      </c>
      <c r="BM24" s="4">
        <v>0</v>
      </c>
      <c r="BN24" s="4">
        <v>22321</v>
      </c>
      <c r="BO24" s="4">
        <v>315211</v>
      </c>
      <c r="BP24" s="4">
        <v>40758</v>
      </c>
      <c r="BQ24" s="4">
        <v>0</v>
      </c>
      <c r="BR24" s="4">
        <v>0</v>
      </c>
      <c r="BS24" s="4">
        <v>0</v>
      </c>
      <c r="BT24" s="4">
        <v>0</v>
      </c>
      <c r="BU24" s="4">
        <v>0</v>
      </c>
      <c r="BV24" s="4">
        <v>0</v>
      </c>
      <c r="BW24" s="4">
        <v>10448</v>
      </c>
      <c r="BX24" s="4">
        <v>0</v>
      </c>
      <c r="BY24" s="4">
        <v>0</v>
      </c>
      <c r="BZ24" s="4">
        <v>193312</v>
      </c>
      <c r="CA24" s="4">
        <v>0</v>
      </c>
      <c r="CB24" s="4">
        <v>0</v>
      </c>
      <c r="CC24" s="4">
        <v>610504</v>
      </c>
      <c r="CD24" s="4">
        <v>23679019</v>
      </c>
      <c r="CE24" s="4">
        <v>0</v>
      </c>
      <c r="CF24" s="4">
        <v>0</v>
      </c>
      <c r="CG24" s="4">
        <v>0</v>
      </c>
      <c r="CH24" s="4">
        <v>0</v>
      </c>
      <c r="CI24" s="4">
        <v>0</v>
      </c>
      <c r="CJ24" s="4">
        <v>0</v>
      </c>
      <c r="CK24" s="4">
        <v>0</v>
      </c>
      <c r="CL24" s="4">
        <v>0</v>
      </c>
      <c r="CM24" s="4">
        <v>0</v>
      </c>
      <c r="CN24" s="4">
        <v>0</v>
      </c>
      <c r="CO24" s="4">
        <v>0</v>
      </c>
      <c r="CP24" s="4">
        <v>0</v>
      </c>
      <c r="CQ24" s="4">
        <v>0</v>
      </c>
      <c r="CR24" s="4">
        <v>23679019</v>
      </c>
      <c r="CS24" s="4">
        <v>0</v>
      </c>
      <c r="CT24" s="4">
        <v>0</v>
      </c>
      <c r="CU24" s="4">
        <v>0</v>
      </c>
      <c r="CV24" s="4">
        <v>94555013</v>
      </c>
    </row>
    <row r="25" spans="3:100" ht="15" x14ac:dyDescent="0.3">
      <c r="C25" s="1" t="s">
        <v>218</v>
      </c>
      <c r="D25" s="19" t="s">
        <v>219</v>
      </c>
      <c r="E25" s="15"/>
      <c r="F25" s="15"/>
      <c r="G25" s="16"/>
      <c r="H25" s="4">
        <v>5045885</v>
      </c>
      <c r="I25" s="20">
        <v>770566</v>
      </c>
      <c r="J25" s="18"/>
      <c r="K25" s="4">
        <v>408157</v>
      </c>
      <c r="L25" s="4">
        <v>0</v>
      </c>
      <c r="M25" s="4">
        <v>7332665</v>
      </c>
      <c r="N25" s="4">
        <v>156902</v>
      </c>
      <c r="O25" s="4">
        <v>0</v>
      </c>
      <c r="P25" s="4">
        <v>0</v>
      </c>
      <c r="Q25" s="4">
        <v>0</v>
      </c>
      <c r="R25" s="4">
        <v>178900</v>
      </c>
      <c r="S25" s="4">
        <v>80982</v>
      </c>
      <c r="T25" s="4">
        <v>252081</v>
      </c>
      <c r="U25" s="4">
        <v>0</v>
      </c>
      <c r="V25" s="4">
        <v>64302</v>
      </c>
      <c r="W25" s="4">
        <v>46608</v>
      </c>
      <c r="X25" s="4">
        <v>0</v>
      </c>
      <c r="Y25" s="4">
        <v>305676</v>
      </c>
      <c r="Z25" s="4">
        <v>0</v>
      </c>
      <c r="AA25" s="4">
        <v>0</v>
      </c>
      <c r="AB25" s="4">
        <v>432594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15581249</v>
      </c>
      <c r="AS25" s="4">
        <v>0</v>
      </c>
      <c r="AT25" s="4">
        <v>10000505</v>
      </c>
      <c r="AU25" s="4">
        <v>0</v>
      </c>
      <c r="AV25" s="4">
        <v>1843615</v>
      </c>
      <c r="AW25" s="4">
        <v>1352163</v>
      </c>
      <c r="AX25" s="4">
        <v>5862126</v>
      </c>
      <c r="AY25" s="4">
        <v>1922213</v>
      </c>
      <c r="AZ25" s="4">
        <v>192461</v>
      </c>
      <c r="BA25" s="4">
        <v>2674613</v>
      </c>
      <c r="BB25" s="4">
        <v>2284307</v>
      </c>
      <c r="BC25" s="4">
        <v>0</v>
      </c>
      <c r="BD25" s="4">
        <v>0</v>
      </c>
      <c r="BE25" s="4">
        <v>0</v>
      </c>
      <c r="BF25" s="4">
        <v>447640</v>
      </c>
      <c r="BG25" s="4">
        <v>0</v>
      </c>
      <c r="BH25" s="4">
        <v>26579647</v>
      </c>
      <c r="BI25" s="4">
        <v>0</v>
      </c>
      <c r="BJ25" s="4">
        <v>0</v>
      </c>
      <c r="BK25" s="4">
        <v>145155</v>
      </c>
      <c r="BL25" s="4">
        <v>0</v>
      </c>
      <c r="BM25" s="4">
        <v>0</v>
      </c>
      <c r="BN25" s="4">
        <v>68219</v>
      </c>
      <c r="BO25" s="4">
        <v>743553</v>
      </c>
      <c r="BP25" s="4">
        <v>177719</v>
      </c>
      <c r="BQ25" s="4">
        <v>0</v>
      </c>
      <c r="BR25" s="4">
        <v>0</v>
      </c>
      <c r="BS25" s="4">
        <v>0</v>
      </c>
      <c r="BT25" s="4">
        <v>0</v>
      </c>
      <c r="BU25" s="4">
        <v>0</v>
      </c>
      <c r="BV25" s="4">
        <v>0</v>
      </c>
      <c r="BW25" s="4">
        <v>0</v>
      </c>
      <c r="BX25" s="4">
        <v>0</v>
      </c>
      <c r="BY25" s="4">
        <v>0</v>
      </c>
      <c r="BZ25" s="4">
        <v>696595</v>
      </c>
      <c r="CA25" s="4">
        <v>0</v>
      </c>
      <c r="CB25" s="4">
        <v>0</v>
      </c>
      <c r="CC25" s="4">
        <v>1831243</v>
      </c>
      <c r="CD25" s="4">
        <v>43992140</v>
      </c>
      <c r="CE25" s="4">
        <v>0</v>
      </c>
      <c r="CF25" s="4">
        <v>0</v>
      </c>
      <c r="CG25" s="4">
        <v>0</v>
      </c>
      <c r="CH25" s="4">
        <v>0</v>
      </c>
      <c r="CI25" s="4">
        <v>0</v>
      </c>
      <c r="CJ25" s="4">
        <v>0</v>
      </c>
      <c r="CK25" s="4">
        <v>0</v>
      </c>
      <c r="CL25" s="4">
        <v>0</v>
      </c>
      <c r="CM25" s="4">
        <v>0</v>
      </c>
      <c r="CN25" s="4">
        <v>0</v>
      </c>
      <c r="CO25" s="4">
        <v>0</v>
      </c>
      <c r="CP25" s="4">
        <v>0</v>
      </c>
      <c r="CQ25" s="4">
        <v>0</v>
      </c>
      <c r="CR25" s="4">
        <v>43992140</v>
      </c>
      <c r="CS25" s="4">
        <v>0</v>
      </c>
      <c r="CT25" s="4">
        <v>0</v>
      </c>
      <c r="CU25" s="4">
        <v>0</v>
      </c>
      <c r="CV25" s="4">
        <v>175462621</v>
      </c>
    </row>
    <row r="26" spans="3:100" ht="15" x14ac:dyDescent="0.3">
      <c r="C26" s="1" t="s">
        <v>220</v>
      </c>
      <c r="D26" s="19" t="s">
        <v>221</v>
      </c>
      <c r="E26" s="15"/>
      <c r="F26" s="15"/>
      <c r="G26" s="16"/>
      <c r="H26" s="4">
        <v>3504763</v>
      </c>
      <c r="I26" s="20">
        <v>179640</v>
      </c>
      <c r="J26" s="18"/>
      <c r="K26" s="4">
        <v>0</v>
      </c>
      <c r="L26" s="4">
        <v>0</v>
      </c>
      <c r="M26" s="4">
        <v>5063910</v>
      </c>
      <c r="N26" s="4">
        <v>260779</v>
      </c>
      <c r="O26" s="4">
        <v>0</v>
      </c>
      <c r="P26" s="4">
        <v>0</v>
      </c>
      <c r="Q26" s="4">
        <v>-49764</v>
      </c>
      <c r="R26" s="4">
        <v>425569</v>
      </c>
      <c r="S26" s="4">
        <v>0</v>
      </c>
      <c r="T26" s="4">
        <v>627601</v>
      </c>
      <c r="U26" s="4">
        <v>0</v>
      </c>
      <c r="V26" s="4">
        <v>24195</v>
      </c>
      <c r="W26" s="4">
        <v>116246</v>
      </c>
      <c r="X26" s="4">
        <v>41810</v>
      </c>
      <c r="Y26" s="4">
        <v>0</v>
      </c>
      <c r="Z26" s="4">
        <v>42000</v>
      </c>
      <c r="AA26" s="4">
        <v>0</v>
      </c>
      <c r="AB26" s="4">
        <v>818250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11431221</v>
      </c>
      <c r="AS26" s="4">
        <v>0</v>
      </c>
      <c r="AT26" s="4">
        <v>10767271</v>
      </c>
      <c r="AU26" s="4">
        <v>0</v>
      </c>
      <c r="AV26" s="4">
        <v>215760</v>
      </c>
      <c r="AW26" s="4">
        <v>1215162</v>
      </c>
      <c r="AX26" s="4">
        <v>3270758</v>
      </c>
      <c r="AY26" s="4">
        <v>1524471</v>
      </c>
      <c r="AZ26" s="4">
        <v>162496</v>
      </c>
      <c r="BA26" s="4">
        <v>2311396</v>
      </c>
      <c r="BB26" s="4">
        <v>1125942</v>
      </c>
      <c r="BC26" s="4">
        <v>0</v>
      </c>
      <c r="BD26" s="4">
        <v>0</v>
      </c>
      <c r="BE26" s="4">
        <v>0</v>
      </c>
      <c r="BF26" s="4">
        <v>2814290</v>
      </c>
      <c r="BG26" s="4">
        <v>95228</v>
      </c>
      <c r="BH26" s="4">
        <v>23502777</v>
      </c>
      <c r="BI26" s="4">
        <v>0</v>
      </c>
      <c r="BJ26" s="4">
        <v>0</v>
      </c>
      <c r="BK26" s="4">
        <v>6575</v>
      </c>
      <c r="BL26" s="4">
        <v>0</v>
      </c>
      <c r="BM26" s="4">
        <v>0</v>
      </c>
      <c r="BN26" s="4">
        <v>12013</v>
      </c>
      <c r="BO26" s="4">
        <v>589425</v>
      </c>
      <c r="BP26" s="4">
        <v>0</v>
      </c>
      <c r="BQ26" s="4">
        <v>0</v>
      </c>
      <c r="BR26" s="4">
        <v>0</v>
      </c>
      <c r="BS26" s="4">
        <v>0</v>
      </c>
      <c r="BT26" s="4">
        <v>0</v>
      </c>
      <c r="BU26" s="4">
        <v>0</v>
      </c>
      <c r="BV26" s="4">
        <v>0</v>
      </c>
      <c r="BW26" s="4">
        <v>0</v>
      </c>
      <c r="BX26" s="4">
        <v>0</v>
      </c>
      <c r="BY26" s="4">
        <v>0</v>
      </c>
      <c r="BZ26" s="4">
        <v>105322</v>
      </c>
      <c r="CA26" s="4">
        <v>0</v>
      </c>
      <c r="CB26" s="4">
        <v>0</v>
      </c>
      <c r="CC26" s="4">
        <v>713336</v>
      </c>
      <c r="CD26" s="4">
        <v>35647335</v>
      </c>
      <c r="CE26" s="4">
        <v>0</v>
      </c>
      <c r="CF26" s="4">
        <v>0</v>
      </c>
      <c r="CG26" s="4">
        <v>0</v>
      </c>
      <c r="CH26" s="4">
        <v>0</v>
      </c>
      <c r="CI26" s="4">
        <v>4008014</v>
      </c>
      <c r="CJ26" s="4">
        <v>0</v>
      </c>
      <c r="CK26" s="4">
        <v>-3856361</v>
      </c>
      <c r="CL26" s="4">
        <v>0</v>
      </c>
      <c r="CM26" s="4">
        <v>0</v>
      </c>
      <c r="CN26" s="4">
        <v>0</v>
      </c>
      <c r="CO26" s="4">
        <v>0</v>
      </c>
      <c r="CP26" s="4">
        <v>0</v>
      </c>
      <c r="CQ26" s="4">
        <v>0</v>
      </c>
      <c r="CR26" s="4">
        <v>35798988</v>
      </c>
      <c r="CS26" s="4">
        <v>0</v>
      </c>
      <c r="CT26" s="4">
        <v>0</v>
      </c>
      <c r="CU26" s="4">
        <v>0</v>
      </c>
      <c r="CV26" s="4">
        <v>142516418</v>
      </c>
    </row>
    <row r="27" spans="3:100" ht="15" x14ac:dyDescent="0.3">
      <c r="C27" s="1" t="s">
        <v>222</v>
      </c>
      <c r="D27" s="19" t="s">
        <v>223</v>
      </c>
      <c r="E27" s="15"/>
      <c r="F27" s="15"/>
      <c r="G27" s="16"/>
      <c r="H27" s="4">
        <v>26085219</v>
      </c>
      <c r="I27" s="20">
        <v>2028374</v>
      </c>
      <c r="J27" s="18"/>
      <c r="K27" s="4">
        <v>24084365</v>
      </c>
      <c r="L27" s="4">
        <v>1872789</v>
      </c>
      <c r="M27" s="4">
        <v>19471281</v>
      </c>
      <c r="N27" s="4">
        <v>1514078</v>
      </c>
      <c r="O27" s="4">
        <v>0</v>
      </c>
      <c r="P27" s="4">
        <v>0</v>
      </c>
      <c r="Q27" s="4">
        <v>0</v>
      </c>
      <c r="R27" s="4">
        <v>1475687</v>
      </c>
      <c r="S27" s="4">
        <v>1362495</v>
      </c>
      <c r="T27" s="4">
        <v>1101525</v>
      </c>
      <c r="U27" s="4">
        <v>0</v>
      </c>
      <c r="V27" s="4">
        <v>0</v>
      </c>
      <c r="W27" s="4">
        <v>266838</v>
      </c>
      <c r="X27" s="4">
        <v>0</v>
      </c>
      <c r="Y27" s="4">
        <v>0</v>
      </c>
      <c r="Z27" s="4">
        <v>0</v>
      </c>
      <c r="AA27" s="4">
        <v>0</v>
      </c>
      <c r="AB27" s="4">
        <v>9434701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93332952</v>
      </c>
      <c r="AS27" s="4">
        <v>0</v>
      </c>
      <c r="AT27" s="4">
        <v>159080752</v>
      </c>
      <c r="AU27" s="4">
        <v>62916</v>
      </c>
      <c r="AV27" s="4">
        <v>0</v>
      </c>
      <c r="AW27" s="4">
        <v>16782374</v>
      </c>
      <c r="AX27" s="4">
        <v>57377334</v>
      </c>
      <c r="AY27" s="4">
        <v>12973108</v>
      </c>
      <c r="AZ27" s="4">
        <v>3388179</v>
      </c>
      <c r="BA27" s="4">
        <v>24539135</v>
      </c>
      <c r="BB27" s="4">
        <v>24966572</v>
      </c>
      <c r="BC27" s="4">
        <v>34295576</v>
      </c>
      <c r="BD27" s="4">
        <v>0</v>
      </c>
      <c r="BE27" s="4">
        <v>0</v>
      </c>
      <c r="BF27" s="4">
        <v>1962306</v>
      </c>
      <c r="BG27" s="4">
        <v>469901</v>
      </c>
      <c r="BH27" s="4">
        <v>335898158</v>
      </c>
      <c r="BI27" s="4">
        <v>0</v>
      </c>
      <c r="BJ27" s="4">
        <v>0</v>
      </c>
      <c r="BK27" s="4">
        <v>0</v>
      </c>
      <c r="BL27" s="4">
        <v>72167</v>
      </c>
      <c r="BM27" s="4">
        <v>0</v>
      </c>
      <c r="BN27" s="4">
        <v>0</v>
      </c>
      <c r="BO27" s="4">
        <v>7353050</v>
      </c>
      <c r="BP27" s="4">
        <v>0</v>
      </c>
      <c r="BQ27" s="4">
        <v>0</v>
      </c>
      <c r="BR27" s="4">
        <v>0</v>
      </c>
      <c r="BS27" s="4">
        <v>0</v>
      </c>
      <c r="BT27" s="4">
        <v>0</v>
      </c>
      <c r="BU27" s="4">
        <v>0</v>
      </c>
      <c r="BV27" s="4">
        <v>0</v>
      </c>
      <c r="BW27" s="4">
        <v>0</v>
      </c>
      <c r="BX27" s="4">
        <v>0</v>
      </c>
      <c r="BY27" s="4">
        <v>3091790</v>
      </c>
      <c r="BZ27" s="4">
        <v>2151423</v>
      </c>
      <c r="CA27" s="4">
        <v>0</v>
      </c>
      <c r="CB27" s="4">
        <v>0</v>
      </c>
      <c r="CC27" s="4">
        <v>12668432</v>
      </c>
      <c r="CD27" s="4">
        <v>441899543</v>
      </c>
      <c r="CE27" s="4">
        <v>0</v>
      </c>
      <c r="CF27" s="4">
        <v>0</v>
      </c>
      <c r="CG27" s="4">
        <v>0</v>
      </c>
      <c r="CH27" s="4">
        <v>0</v>
      </c>
      <c r="CI27" s="4">
        <v>125691921</v>
      </c>
      <c r="CJ27" s="4">
        <v>0</v>
      </c>
      <c r="CK27" s="4">
        <v>-149612316</v>
      </c>
      <c r="CL27" s="4">
        <v>0</v>
      </c>
      <c r="CM27" s="4">
        <v>249731</v>
      </c>
      <c r="CN27" s="4">
        <v>0</v>
      </c>
      <c r="CO27" s="4">
        <v>0</v>
      </c>
      <c r="CP27" s="4">
        <v>0</v>
      </c>
      <c r="CQ27" s="4">
        <v>0</v>
      </c>
      <c r="CR27" s="4">
        <v>418228879</v>
      </c>
      <c r="CS27" s="4">
        <v>0</v>
      </c>
      <c r="CT27" s="4">
        <v>0</v>
      </c>
      <c r="CU27" s="4">
        <v>0</v>
      </c>
      <c r="CV27" s="4">
        <v>1715621235</v>
      </c>
    </row>
    <row r="28" spans="3:100" ht="15" x14ac:dyDescent="0.3">
      <c r="C28" s="1" t="s">
        <v>224</v>
      </c>
      <c r="D28" s="19" t="s">
        <v>225</v>
      </c>
      <c r="E28" s="15"/>
      <c r="F28" s="15"/>
      <c r="G28" s="16"/>
      <c r="H28" s="4">
        <v>659003</v>
      </c>
      <c r="I28" s="20">
        <v>246060</v>
      </c>
      <c r="J28" s="18"/>
      <c r="K28" s="4">
        <v>2767313</v>
      </c>
      <c r="L28" s="4">
        <v>161127</v>
      </c>
      <c r="M28" s="4">
        <v>1436700</v>
      </c>
      <c r="N28" s="4">
        <v>170739</v>
      </c>
      <c r="O28" s="4">
        <v>0</v>
      </c>
      <c r="P28" s="4">
        <v>0</v>
      </c>
      <c r="Q28" s="4">
        <v>0</v>
      </c>
      <c r="R28" s="4">
        <v>183196</v>
      </c>
      <c r="S28" s="4">
        <v>119962</v>
      </c>
      <c r="T28" s="4">
        <v>127118</v>
      </c>
      <c r="U28" s="4">
        <v>0</v>
      </c>
      <c r="V28" s="4">
        <v>0</v>
      </c>
      <c r="W28" s="4">
        <v>30915</v>
      </c>
      <c r="X28" s="4">
        <v>0</v>
      </c>
      <c r="Y28" s="4">
        <v>0</v>
      </c>
      <c r="Z28" s="4">
        <v>0</v>
      </c>
      <c r="AA28" s="4">
        <v>0</v>
      </c>
      <c r="AB28" s="4">
        <v>618523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7540602</v>
      </c>
      <c r="AS28" s="4">
        <v>0</v>
      </c>
      <c r="AT28" s="4">
        <v>8406483</v>
      </c>
      <c r="AU28" s="4">
        <v>0</v>
      </c>
      <c r="AV28" s="4">
        <v>499712</v>
      </c>
      <c r="AW28" s="4">
        <v>0</v>
      </c>
      <c r="AX28" s="4">
        <v>4450992</v>
      </c>
      <c r="AY28" s="4">
        <v>2229223</v>
      </c>
      <c r="AZ28" s="4">
        <v>1952242</v>
      </c>
      <c r="BA28" s="4">
        <v>1755657</v>
      </c>
      <c r="BB28" s="4">
        <v>2212981</v>
      </c>
      <c r="BC28" s="4">
        <v>2500414</v>
      </c>
      <c r="BD28" s="4">
        <v>0</v>
      </c>
      <c r="BE28" s="4">
        <v>0</v>
      </c>
      <c r="BF28" s="4">
        <v>718434</v>
      </c>
      <c r="BG28" s="4">
        <v>0</v>
      </c>
      <c r="BH28" s="4">
        <v>24726143</v>
      </c>
      <c r="BI28" s="4">
        <v>0</v>
      </c>
      <c r="BJ28" s="4">
        <v>0</v>
      </c>
      <c r="BK28" s="4">
        <v>91006</v>
      </c>
      <c r="BL28" s="4">
        <v>0</v>
      </c>
      <c r="BM28" s="4">
        <v>0</v>
      </c>
      <c r="BN28" s="4">
        <v>0</v>
      </c>
      <c r="BO28" s="4">
        <v>672826</v>
      </c>
      <c r="BP28" s="4">
        <v>73876</v>
      </c>
      <c r="BQ28" s="4">
        <v>0</v>
      </c>
      <c r="BR28" s="4">
        <v>0</v>
      </c>
      <c r="BS28" s="4">
        <v>0</v>
      </c>
      <c r="BT28" s="4">
        <v>0</v>
      </c>
      <c r="BU28" s="4">
        <v>0</v>
      </c>
      <c r="BV28" s="4">
        <v>0</v>
      </c>
      <c r="BW28" s="4">
        <v>0</v>
      </c>
      <c r="BX28" s="4">
        <v>501613</v>
      </c>
      <c r="BY28" s="4">
        <v>17771</v>
      </c>
      <c r="BZ28" s="4">
        <v>825430</v>
      </c>
      <c r="CA28" s="4">
        <v>98913</v>
      </c>
      <c r="CB28" s="4">
        <v>0</v>
      </c>
      <c r="CC28" s="4">
        <v>2281438</v>
      </c>
      <c r="CD28" s="4">
        <v>34548184</v>
      </c>
      <c r="CE28" s="4">
        <v>0</v>
      </c>
      <c r="CF28" s="4">
        <v>0</v>
      </c>
      <c r="CG28" s="4">
        <v>0</v>
      </c>
      <c r="CH28" s="4">
        <v>0</v>
      </c>
      <c r="CI28" s="4">
        <v>0</v>
      </c>
      <c r="CJ28" s="4">
        <v>0</v>
      </c>
      <c r="CK28" s="4">
        <v>0</v>
      </c>
      <c r="CL28" s="4">
        <v>0</v>
      </c>
      <c r="CM28" s="4">
        <v>0</v>
      </c>
      <c r="CN28" s="4">
        <v>0</v>
      </c>
      <c r="CO28" s="4">
        <v>0</v>
      </c>
      <c r="CP28" s="4">
        <v>0</v>
      </c>
      <c r="CQ28" s="4">
        <v>0</v>
      </c>
      <c r="CR28" s="4">
        <v>34548184</v>
      </c>
      <c r="CS28" s="4">
        <v>0</v>
      </c>
      <c r="CT28" s="4">
        <v>0</v>
      </c>
      <c r="CU28" s="4">
        <v>0</v>
      </c>
      <c r="CV28" s="4">
        <v>137172780</v>
      </c>
    </row>
    <row r="29" spans="3:100" ht="15" x14ac:dyDescent="0.3">
      <c r="C29" s="1" t="s">
        <v>226</v>
      </c>
      <c r="D29" s="19" t="s">
        <v>227</v>
      </c>
      <c r="E29" s="15"/>
      <c r="F29" s="15"/>
      <c r="G29" s="16"/>
      <c r="H29" s="4">
        <v>5150034</v>
      </c>
      <c r="I29" s="20">
        <v>1080878</v>
      </c>
      <c r="J29" s="18"/>
      <c r="K29" s="4">
        <v>380367</v>
      </c>
      <c r="L29" s="4">
        <v>0</v>
      </c>
      <c r="M29" s="4">
        <v>4542818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8300</v>
      </c>
      <c r="X29" s="4">
        <v>0</v>
      </c>
      <c r="Y29" s="4">
        <v>0</v>
      </c>
      <c r="Z29" s="4">
        <v>0</v>
      </c>
      <c r="AA29" s="4">
        <v>0</v>
      </c>
      <c r="AB29" s="4">
        <v>233785</v>
      </c>
      <c r="AC29" s="4">
        <v>0</v>
      </c>
      <c r="AD29" s="4">
        <v>-1440</v>
      </c>
      <c r="AE29" s="4">
        <v>1440</v>
      </c>
      <c r="AF29" s="4">
        <v>-305</v>
      </c>
      <c r="AG29" s="4">
        <v>305</v>
      </c>
      <c r="AH29" s="4">
        <v>-786</v>
      </c>
      <c r="AI29" s="4">
        <v>786</v>
      </c>
      <c r="AJ29" s="4">
        <v>-3942</v>
      </c>
      <c r="AK29" s="4">
        <v>3942</v>
      </c>
      <c r="AL29" s="4">
        <v>0</v>
      </c>
      <c r="AM29" s="4">
        <v>0</v>
      </c>
      <c r="AN29" s="4">
        <v>0</v>
      </c>
      <c r="AO29" s="4">
        <v>31253</v>
      </c>
      <c r="AP29" s="4">
        <v>0</v>
      </c>
      <c r="AQ29" s="4">
        <v>0</v>
      </c>
      <c r="AR29" s="4">
        <v>11535154</v>
      </c>
      <c r="AS29" s="4">
        <v>0</v>
      </c>
      <c r="AT29" s="4">
        <v>-1138</v>
      </c>
      <c r="AU29" s="4">
        <v>0</v>
      </c>
      <c r="AV29" s="4">
        <v>405637</v>
      </c>
      <c r="AW29" s="4">
        <v>556076</v>
      </c>
      <c r="AX29" s="4">
        <v>1766611</v>
      </c>
      <c r="AY29" s="4">
        <v>579545</v>
      </c>
      <c r="AZ29" s="4">
        <v>69600</v>
      </c>
      <c r="BA29" s="4">
        <v>824152</v>
      </c>
      <c r="BB29" s="4">
        <v>927482</v>
      </c>
      <c r="BC29" s="4">
        <v>0</v>
      </c>
      <c r="BD29" s="4">
        <v>0</v>
      </c>
      <c r="BE29" s="4">
        <v>0</v>
      </c>
      <c r="BF29" s="4">
        <v>115973</v>
      </c>
      <c r="BG29" s="4">
        <v>738</v>
      </c>
      <c r="BH29" s="4">
        <v>5244680</v>
      </c>
      <c r="BI29" s="4">
        <v>0</v>
      </c>
      <c r="BJ29" s="4">
        <v>0</v>
      </c>
      <c r="BK29" s="4">
        <v>0</v>
      </c>
      <c r="BL29" s="4">
        <v>0</v>
      </c>
      <c r="BM29" s="4">
        <v>0</v>
      </c>
      <c r="BN29" s="4">
        <v>0</v>
      </c>
      <c r="BO29" s="4">
        <v>208312</v>
      </c>
      <c r="BP29" s="4">
        <v>6459</v>
      </c>
      <c r="BQ29" s="4">
        <v>0</v>
      </c>
      <c r="BR29" s="4">
        <v>0</v>
      </c>
      <c r="BS29" s="4">
        <v>0</v>
      </c>
      <c r="BT29" s="4">
        <v>0</v>
      </c>
      <c r="BU29" s="4">
        <v>0</v>
      </c>
      <c r="BV29" s="4">
        <v>0</v>
      </c>
      <c r="BW29" s="4">
        <v>45000</v>
      </c>
      <c r="BX29" s="4">
        <v>0</v>
      </c>
      <c r="BY29" s="4">
        <v>39641</v>
      </c>
      <c r="BZ29" s="4">
        <v>100229</v>
      </c>
      <c r="CA29" s="4">
        <v>0</v>
      </c>
      <c r="CB29" s="4">
        <v>0</v>
      </c>
      <c r="CC29" s="4">
        <v>399642</v>
      </c>
      <c r="CD29" s="4">
        <v>17179477</v>
      </c>
      <c r="CE29" s="4">
        <v>0</v>
      </c>
      <c r="CF29" s="4">
        <v>0</v>
      </c>
      <c r="CG29" s="4">
        <v>0</v>
      </c>
      <c r="CH29" s="4">
        <v>0</v>
      </c>
      <c r="CI29" s="4">
        <v>0</v>
      </c>
      <c r="CJ29" s="4">
        <v>0</v>
      </c>
      <c r="CK29" s="4">
        <v>-50000</v>
      </c>
      <c r="CL29" s="4">
        <v>0</v>
      </c>
      <c r="CM29" s="4">
        <v>0</v>
      </c>
      <c r="CN29" s="4">
        <v>0</v>
      </c>
      <c r="CO29" s="4">
        <v>0</v>
      </c>
      <c r="CP29" s="4">
        <v>0</v>
      </c>
      <c r="CQ29" s="4">
        <v>0</v>
      </c>
      <c r="CR29" s="4">
        <v>17129477</v>
      </c>
      <c r="CS29" s="4">
        <v>0</v>
      </c>
      <c r="CT29" s="4">
        <v>0</v>
      </c>
      <c r="CU29" s="4">
        <v>0</v>
      </c>
      <c r="CV29" s="4">
        <v>68510182</v>
      </c>
    </row>
    <row r="30" spans="3:100" ht="15" x14ac:dyDescent="0.3">
      <c r="C30" s="1" t="s">
        <v>228</v>
      </c>
      <c r="D30" s="19" t="s">
        <v>229</v>
      </c>
      <c r="E30" s="15"/>
      <c r="F30" s="15"/>
      <c r="G30" s="16"/>
      <c r="H30" s="4">
        <v>24072093</v>
      </c>
      <c r="I30" s="20">
        <v>923496</v>
      </c>
      <c r="J30" s="18"/>
      <c r="K30" s="4">
        <v>19585113</v>
      </c>
      <c r="L30" s="4">
        <v>1202749</v>
      </c>
      <c r="M30" s="4">
        <v>48620133</v>
      </c>
      <c r="N30" s="4">
        <v>2985829</v>
      </c>
      <c r="O30" s="4">
        <v>0</v>
      </c>
      <c r="P30" s="4">
        <v>0</v>
      </c>
      <c r="Q30" s="4">
        <v>0</v>
      </c>
      <c r="R30" s="4">
        <v>711785</v>
      </c>
      <c r="S30" s="4">
        <v>346747</v>
      </c>
      <c r="T30" s="4">
        <v>860801</v>
      </c>
      <c r="U30" s="4">
        <v>0</v>
      </c>
      <c r="V30" s="4">
        <v>0</v>
      </c>
      <c r="W30" s="4">
        <v>1813028</v>
      </c>
      <c r="X30" s="4">
        <v>186757</v>
      </c>
      <c r="Y30" s="4">
        <v>0</v>
      </c>
      <c r="Z30" s="4">
        <v>0</v>
      </c>
      <c r="AA30" s="4">
        <v>0</v>
      </c>
      <c r="AB30" s="4">
        <v>3212620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32566</v>
      </c>
      <c r="AM30" s="4">
        <v>0</v>
      </c>
      <c r="AN30" s="4">
        <v>0</v>
      </c>
      <c r="AO30" s="4">
        <v>279603</v>
      </c>
      <c r="AP30" s="4">
        <v>0</v>
      </c>
      <c r="AQ30" s="4">
        <v>0</v>
      </c>
      <c r="AR30" s="4">
        <v>107340709</v>
      </c>
      <c r="AS30" s="4">
        <v>0</v>
      </c>
      <c r="AT30" s="4">
        <v>-182570</v>
      </c>
      <c r="AU30" s="4">
        <v>0</v>
      </c>
      <c r="AV30" s="4">
        <v>0</v>
      </c>
      <c r="AW30" s="4">
        <v>0</v>
      </c>
      <c r="AX30" s="4">
        <v>0</v>
      </c>
      <c r="AY30" s="4">
        <v>2079019</v>
      </c>
      <c r="AZ30" s="4">
        <v>458880</v>
      </c>
      <c r="BA30" s="4">
        <v>4472482</v>
      </c>
      <c r="BB30" s="4">
        <v>3205353</v>
      </c>
      <c r="BC30" s="4">
        <v>0</v>
      </c>
      <c r="BD30" s="4">
        <v>0</v>
      </c>
      <c r="BE30" s="4">
        <v>0</v>
      </c>
      <c r="BF30" s="4">
        <v>259239</v>
      </c>
      <c r="BG30" s="4">
        <v>23483</v>
      </c>
      <c r="BH30" s="4">
        <v>10315886</v>
      </c>
      <c r="BI30" s="4">
        <v>157761</v>
      </c>
      <c r="BJ30" s="4">
        <v>0</v>
      </c>
      <c r="BK30" s="4">
        <v>1346</v>
      </c>
      <c r="BL30" s="4">
        <v>0</v>
      </c>
      <c r="BM30" s="4">
        <v>2161</v>
      </c>
      <c r="BN30" s="4">
        <v>20697</v>
      </c>
      <c r="BO30" s="4">
        <v>783941</v>
      </c>
      <c r="BP30" s="4">
        <v>133649</v>
      </c>
      <c r="BQ30" s="4">
        <v>0</v>
      </c>
      <c r="BR30" s="4">
        <v>0</v>
      </c>
      <c r="BS30" s="4">
        <v>0</v>
      </c>
      <c r="BT30" s="4">
        <v>0</v>
      </c>
      <c r="BU30" s="4">
        <v>0</v>
      </c>
      <c r="BV30" s="4">
        <v>0</v>
      </c>
      <c r="BW30" s="4">
        <v>0</v>
      </c>
      <c r="BX30" s="4">
        <v>0</v>
      </c>
      <c r="BY30" s="4">
        <v>0</v>
      </c>
      <c r="BZ30" s="4">
        <v>223307</v>
      </c>
      <c r="CA30" s="4">
        <v>0</v>
      </c>
      <c r="CB30" s="4">
        <v>0</v>
      </c>
      <c r="CC30" s="4">
        <v>1322862</v>
      </c>
      <c r="CD30" s="4">
        <v>118979457</v>
      </c>
      <c r="CE30" s="4">
        <v>0</v>
      </c>
      <c r="CF30" s="4">
        <v>0</v>
      </c>
      <c r="CG30" s="4">
        <v>0</v>
      </c>
      <c r="CH30" s="4">
        <v>0</v>
      </c>
      <c r="CI30" s="4">
        <v>0</v>
      </c>
      <c r="CJ30" s="4">
        <v>0</v>
      </c>
      <c r="CK30" s="4">
        <v>-3810476</v>
      </c>
      <c r="CL30" s="4">
        <v>0</v>
      </c>
      <c r="CM30" s="4">
        <v>0</v>
      </c>
      <c r="CN30" s="4">
        <v>0</v>
      </c>
      <c r="CO30" s="4">
        <v>0</v>
      </c>
      <c r="CP30" s="4">
        <v>0</v>
      </c>
      <c r="CQ30" s="4">
        <v>0</v>
      </c>
      <c r="CR30" s="4">
        <v>115168981</v>
      </c>
      <c r="CS30" s="4">
        <v>0</v>
      </c>
      <c r="CT30" s="4">
        <v>0</v>
      </c>
      <c r="CU30" s="4">
        <v>0</v>
      </c>
      <c r="CV30" s="4">
        <v>465789487</v>
      </c>
    </row>
    <row r="31" spans="3:100" ht="15" x14ac:dyDescent="0.3">
      <c r="C31" s="1" t="s">
        <v>230</v>
      </c>
      <c r="D31" s="19" t="s">
        <v>231</v>
      </c>
      <c r="E31" s="15"/>
      <c r="F31" s="15"/>
      <c r="G31" s="16"/>
      <c r="H31" s="4">
        <v>289892</v>
      </c>
      <c r="I31" s="20">
        <v>17139</v>
      </c>
      <c r="J31" s="18"/>
      <c r="K31" s="4">
        <v>275891</v>
      </c>
      <c r="L31" s="4">
        <v>16744</v>
      </c>
      <c r="M31" s="4">
        <v>72884</v>
      </c>
      <c r="N31" s="4">
        <v>4325</v>
      </c>
      <c r="O31" s="4">
        <v>0</v>
      </c>
      <c r="P31" s="4">
        <v>0</v>
      </c>
      <c r="Q31" s="4">
        <v>0</v>
      </c>
      <c r="R31" s="4">
        <v>7034</v>
      </c>
      <c r="S31" s="4">
        <v>6695</v>
      </c>
      <c r="T31" s="4">
        <v>1768</v>
      </c>
      <c r="U31" s="4">
        <v>0</v>
      </c>
      <c r="V31" s="4">
        <v>0</v>
      </c>
      <c r="W31" s="4">
        <v>4080</v>
      </c>
      <c r="X31" s="4">
        <v>0</v>
      </c>
      <c r="Y31" s="4">
        <v>0</v>
      </c>
      <c r="Z31" s="4">
        <v>0</v>
      </c>
      <c r="AA31" s="4">
        <v>0</v>
      </c>
      <c r="AB31" s="4">
        <v>234747</v>
      </c>
      <c r="AC31" s="4">
        <v>0</v>
      </c>
      <c r="AD31" s="4">
        <v>960</v>
      </c>
      <c r="AE31" s="4">
        <v>0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1101651</v>
      </c>
      <c r="AS31" s="4">
        <v>236773</v>
      </c>
      <c r="AT31" s="4">
        <v>1393799</v>
      </c>
      <c r="AU31" s="4">
        <v>0</v>
      </c>
      <c r="AV31" s="4">
        <v>1855015</v>
      </c>
      <c r="AW31" s="4">
        <v>321502</v>
      </c>
      <c r="AX31" s="4">
        <v>922535</v>
      </c>
      <c r="AY31" s="4">
        <v>254501</v>
      </c>
      <c r="AZ31" s="4">
        <v>26457</v>
      </c>
      <c r="BA31" s="4">
        <v>351200</v>
      </c>
      <c r="BB31" s="4">
        <v>628494</v>
      </c>
      <c r="BC31" s="4">
        <v>1093913</v>
      </c>
      <c r="BD31" s="4">
        <v>0</v>
      </c>
      <c r="BE31" s="4">
        <v>0</v>
      </c>
      <c r="BF31" s="4">
        <v>373402</v>
      </c>
      <c r="BG31" s="4">
        <v>0</v>
      </c>
      <c r="BH31" s="4">
        <v>7457596</v>
      </c>
      <c r="BI31" s="4">
        <v>0</v>
      </c>
      <c r="BJ31" s="4">
        <v>0</v>
      </c>
      <c r="BK31" s="4">
        <v>0</v>
      </c>
      <c r="BL31" s="4">
        <v>27664</v>
      </c>
      <c r="BM31" s="4">
        <v>0</v>
      </c>
      <c r="BN31" s="4">
        <v>25698</v>
      </c>
      <c r="BO31" s="4">
        <v>85264</v>
      </c>
      <c r="BP31" s="4">
        <v>0</v>
      </c>
      <c r="BQ31" s="4">
        <v>0</v>
      </c>
      <c r="BR31" s="4">
        <v>0</v>
      </c>
      <c r="BS31" s="4">
        <v>74880</v>
      </c>
      <c r="BT31" s="4">
        <v>0</v>
      </c>
      <c r="BU31" s="4">
        <v>0</v>
      </c>
      <c r="BV31" s="4">
        <v>0</v>
      </c>
      <c r="BW31" s="4">
        <v>20000</v>
      </c>
      <c r="BX31" s="4">
        <v>0</v>
      </c>
      <c r="BY31" s="4">
        <v>1600</v>
      </c>
      <c r="BZ31" s="4">
        <v>142128</v>
      </c>
      <c r="CA31" s="4">
        <v>0</v>
      </c>
      <c r="CB31" s="4">
        <v>0</v>
      </c>
      <c r="CC31" s="4">
        <v>377234</v>
      </c>
      <c r="CD31" s="4">
        <v>8936482</v>
      </c>
      <c r="CE31" s="4">
        <v>0</v>
      </c>
      <c r="CF31" s="4">
        <v>0</v>
      </c>
      <c r="CG31" s="4">
        <v>0</v>
      </c>
      <c r="CH31" s="4">
        <v>0</v>
      </c>
      <c r="CI31" s="4">
        <v>0</v>
      </c>
      <c r="CJ31" s="4">
        <v>0</v>
      </c>
      <c r="CK31" s="4">
        <v>-680000</v>
      </c>
      <c r="CL31" s="4">
        <v>0</v>
      </c>
      <c r="CM31" s="4">
        <v>0</v>
      </c>
      <c r="CN31" s="4">
        <v>0</v>
      </c>
      <c r="CO31" s="4">
        <v>0</v>
      </c>
      <c r="CP31" s="4">
        <v>0</v>
      </c>
      <c r="CQ31" s="4">
        <v>0</v>
      </c>
      <c r="CR31" s="4">
        <v>8256482</v>
      </c>
      <c r="CS31" s="4">
        <v>0</v>
      </c>
      <c r="CT31" s="4">
        <v>0</v>
      </c>
      <c r="CU31" s="4">
        <v>0</v>
      </c>
      <c r="CV31" s="4">
        <v>34216429</v>
      </c>
    </row>
    <row r="32" spans="3:100" ht="15" x14ac:dyDescent="0.3">
      <c r="C32" s="1" t="s">
        <v>232</v>
      </c>
      <c r="D32" s="19" t="s">
        <v>233</v>
      </c>
      <c r="E32" s="15"/>
      <c r="F32" s="15"/>
      <c r="G32" s="16"/>
      <c r="H32" s="4">
        <v>4005828</v>
      </c>
      <c r="I32" s="20">
        <v>120601</v>
      </c>
      <c r="J32" s="18"/>
      <c r="K32" s="4">
        <v>1928874</v>
      </c>
      <c r="L32" s="4">
        <v>58102</v>
      </c>
      <c r="M32" s="4">
        <v>1907303</v>
      </c>
      <c r="N32" s="4">
        <v>55295</v>
      </c>
      <c r="O32" s="4">
        <v>0</v>
      </c>
      <c r="P32" s="4">
        <v>0</v>
      </c>
      <c r="Q32" s="4">
        <v>0</v>
      </c>
      <c r="R32" s="4">
        <v>101059</v>
      </c>
      <c r="S32" s="4">
        <v>48703</v>
      </c>
      <c r="T32" s="4">
        <v>46361</v>
      </c>
      <c r="U32" s="4">
        <v>0</v>
      </c>
      <c r="V32" s="4">
        <v>0</v>
      </c>
      <c r="W32" s="4">
        <v>545</v>
      </c>
      <c r="X32" s="4">
        <v>0</v>
      </c>
      <c r="Y32" s="4">
        <v>0</v>
      </c>
      <c r="Z32" s="4">
        <v>0</v>
      </c>
      <c r="AA32" s="4">
        <v>0</v>
      </c>
      <c r="AB32" s="4">
        <v>304493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  <c r="AJ32" s="4">
        <v>59175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8299127</v>
      </c>
      <c r="AS32" s="4">
        <v>0</v>
      </c>
      <c r="AT32" s="4">
        <v>0</v>
      </c>
      <c r="AU32" s="4">
        <v>0</v>
      </c>
      <c r="AV32" s="4">
        <v>599992</v>
      </c>
      <c r="AW32" s="4">
        <v>411206</v>
      </c>
      <c r="AX32" s="4">
        <v>986250</v>
      </c>
      <c r="AY32" s="4">
        <v>368637</v>
      </c>
      <c r="AZ32" s="4">
        <v>91042</v>
      </c>
      <c r="BA32" s="4">
        <v>627875</v>
      </c>
      <c r="BB32" s="4">
        <v>645058</v>
      </c>
      <c r="BC32" s="4">
        <v>0</v>
      </c>
      <c r="BD32" s="4">
        <v>0</v>
      </c>
      <c r="BE32" s="4">
        <v>0</v>
      </c>
      <c r="BF32" s="4">
        <v>673150</v>
      </c>
      <c r="BG32" s="4">
        <v>1080</v>
      </c>
      <c r="BH32" s="4">
        <v>4404293</v>
      </c>
      <c r="BI32" s="4">
        <v>0</v>
      </c>
      <c r="BJ32" s="4">
        <v>0</v>
      </c>
      <c r="BK32" s="4">
        <v>0</v>
      </c>
      <c r="BL32" s="4">
        <v>0</v>
      </c>
      <c r="BM32" s="4">
        <v>0</v>
      </c>
      <c r="BN32" s="4">
        <v>0</v>
      </c>
      <c r="BO32" s="4">
        <v>226608</v>
      </c>
      <c r="BP32" s="4">
        <v>0</v>
      </c>
      <c r="BQ32" s="4">
        <v>0</v>
      </c>
      <c r="BR32" s="4">
        <v>0</v>
      </c>
      <c r="BS32" s="4">
        <v>0</v>
      </c>
      <c r="BT32" s="4">
        <v>0</v>
      </c>
      <c r="BU32" s="4">
        <v>0</v>
      </c>
      <c r="BV32" s="4">
        <v>0</v>
      </c>
      <c r="BW32" s="4">
        <v>20000</v>
      </c>
      <c r="BX32" s="4">
        <v>0</v>
      </c>
      <c r="BY32" s="4">
        <v>13515</v>
      </c>
      <c r="BZ32" s="4">
        <v>183337</v>
      </c>
      <c r="CA32" s="4">
        <v>0</v>
      </c>
      <c r="CB32" s="4">
        <v>0</v>
      </c>
      <c r="CC32" s="4">
        <v>443460</v>
      </c>
      <c r="CD32" s="4">
        <v>13146882</v>
      </c>
      <c r="CE32" s="4">
        <v>0</v>
      </c>
      <c r="CF32" s="4">
        <v>0</v>
      </c>
      <c r="CG32" s="4">
        <v>0</v>
      </c>
      <c r="CH32" s="4">
        <v>0</v>
      </c>
      <c r="CI32" s="4">
        <v>-331293</v>
      </c>
      <c r="CJ32" s="4">
        <v>0</v>
      </c>
      <c r="CK32" s="4">
        <v>-6519089</v>
      </c>
      <c r="CL32" s="4">
        <v>0</v>
      </c>
      <c r="CM32" s="4">
        <v>0</v>
      </c>
      <c r="CN32" s="4">
        <v>0</v>
      </c>
      <c r="CO32" s="4">
        <v>0</v>
      </c>
      <c r="CP32" s="4">
        <v>0</v>
      </c>
      <c r="CQ32" s="4">
        <v>0</v>
      </c>
      <c r="CR32" s="4">
        <v>6296500</v>
      </c>
      <c r="CS32" s="4">
        <v>0</v>
      </c>
      <c r="CT32" s="4">
        <v>0</v>
      </c>
      <c r="CU32" s="4">
        <v>0</v>
      </c>
      <c r="CV32" s="4">
        <v>39223969</v>
      </c>
    </row>
    <row r="33" spans="3:100" ht="15" x14ac:dyDescent="0.3">
      <c r="C33" s="1" t="s">
        <v>234</v>
      </c>
      <c r="D33" s="19" t="s">
        <v>235</v>
      </c>
      <c r="E33" s="15"/>
      <c r="F33" s="15"/>
      <c r="G33" s="16"/>
      <c r="H33" s="4">
        <v>1360314</v>
      </c>
      <c r="I33" s="20">
        <v>92936</v>
      </c>
      <c r="J33" s="18"/>
      <c r="K33" s="4">
        <v>1450675</v>
      </c>
      <c r="L33" s="4">
        <v>105609</v>
      </c>
      <c r="M33" s="4">
        <v>606258</v>
      </c>
      <c r="N33" s="4">
        <v>50230</v>
      </c>
      <c r="O33" s="4">
        <v>0</v>
      </c>
      <c r="P33" s="4">
        <v>0</v>
      </c>
      <c r="Q33" s="4">
        <v>0</v>
      </c>
      <c r="R33" s="4">
        <v>94909</v>
      </c>
      <c r="S33" s="4">
        <v>107852</v>
      </c>
      <c r="T33" s="4">
        <v>51297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1963520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4898</v>
      </c>
      <c r="AO33" s="4">
        <v>0</v>
      </c>
      <c r="AP33" s="4">
        <v>0</v>
      </c>
      <c r="AQ33" s="4">
        <v>0</v>
      </c>
      <c r="AR33" s="4">
        <v>6424572</v>
      </c>
      <c r="AS33" s="4">
        <v>726356</v>
      </c>
      <c r="AT33" s="4">
        <v>10262165</v>
      </c>
      <c r="AU33" s="4">
        <v>0</v>
      </c>
      <c r="AV33" s="4">
        <v>5154816</v>
      </c>
      <c r="AW33" s="4">
        <v>1620578</v>
      </c>
      <c r="AX33" s="4">
        <v>6462180</v>
      </c>
      <c r="AY33" s="4">
        <v>3508582</v>
      </c>
      <c r="AZ33" s="4">
        <v>724707</v>
      </c>
      <c r="BA33" s="4">
        <v>2596481</v>
      </c>
      <c r="BB33" s="4">
        <v>2938231</v>
      </c>
      <c r="BC33" s="4">
        <v>5156047</v>
      </c>
      <c r="BD33" s="4">
        <v>0</v>
      </c>
      <c r="BE33" s="4">
        <v>0</v>
      </c>
      <c r="BF33" s="4">
        <v>1727267</v>
      </c>
      <c r="BG33" s="4">
        <v>13147</v>
      </c>
      <c r="BH33" s="4">
        <v>40890561</v>
      </c>
      <c r="BI33" s="4">
        <v>4923451</v>
      </c>
      <c r="BJ33" s="4">
        <v>0</v>
      </c>
      <c r="BK33" s="4">
        <v>236476</v>
      </c>
      <c r="BL33" s="4">
        <v>2792275</v>
      </c>
      <c r="BM33" s="4">
        <v>0</v>
      </c>
      <c r="BN33" s="4">
        <v>77123</v>
      </c>
      <c r="BO33" s="4">
        <v>734053</v>
      </c>
      <c r="BP33" s="4">
        <v>881722</v>
      </c>
      <c r="BQ33" s="4">
        <v>0</v>
      </c>
      <c r="BR33" s="4">
        <v>0</v>
      </c>
      <c r="BS33" s="4">
        <v>0</v>
      </c>
      <c r="BT33" s="4">
        <v>0</v>
      </c>
      <c r="BU33" s="4">
        <v>0</v>
      </c>
      <c r="BV33" s="4">
        <v>0</v>
      </c>
      <c r="BW33" s="4">
        <v>0</v>
      </c>
      <c r="BX33" s="4">
        <v>559001</v>
      </c>
      <c r="BY33" s="4">
        <v>315823</v>
      </c>
      <c r="BZ33" s="4">
        <v>1604677</v>
      </c>
      <c r="CA33" s="4">
        <v>377275</v>
      </c>
      <c r="CB33" s="4">
        <v>0</v>
      </c>
      <c r="CC33" s="4">
        <v>12501881</v>
      </c>
      <c r="CD33" s="4">
        <v>59817015</v>
      </c>
      <c r="CE33" s="4">
        <v>0</v>
      </c>
      <c r="CF33" s="4">
        <v>0</v>
      </c>
      <c r="CG33" s="4">
        <v>0</v>
      </c>
      <c r="CH33" s="4">
        <v>0</v>
      </c>
      <c r="CI33" s="4">
        <v>0</v>
      </c>
      <c r="CJ33" s="4">
        <v>0</v>
      </c>
      <c r="CK33" s="4">
        <v>-381585</v>
      </c>
      <c r="CL33" s="4">
        <v>0</v>
      </c>
      <c r="CM33" s="4">
        <v>0</v>
      </c>
      <c r="CN33" s="4">
        <v>0</v>
      </c>
      <c r="CO33" s="4">
        <v>0</v>
      </c>
      <c r="CP33" s="4">
        <v>0</v>
      </c>
      <c r="CQ33" s="4">
        <v>0</v>
      </c>
      <c r="CR33" s="4">
        <v>59435429</v>
      </c>
      <c r="CS33" s="4">
        <v>0</v>
      </c>
      <c r="CT33" s="4">
        <v>0</v>
      </c>
      <c r="CU33" s="4">
        <v>0</v>
      </c>
      <c r="CV33" s="4">
        <v>237968804</v>
      </c>
    </row>
    <row r="34" spans="3:100" ht="15" x14ac:dyDescent="0.3">
      <c r="C34" s="1" t="s">
        <v>236</v>
      </c>
      <c r="D34" s="19" t="s">
        <v>237</v>
      </c>
      <c r="E34" s="15"/>
      <c r="F34" s="15"/>
      <c r="G34" s="16"/>
      <c r="H34" s="4">
        <v>3857958</v>
      </c>
      <c r="I34" s="20">
        <v>145013</v>
      </c>
      <c r="J34" s="18"/>
      <c r="K34" s="4">
        <v>2356448</v>
      </c>
      <c r="L34" s="4">
        <v>88573</v>
      </c>
      <c r="M34" s="4">
        <v>3038723</v>
      </c>
      <c r="N34" s="4">
        <v>114218</v>
      </c>
      <c r="O34" s="4">
        <v>0</v>
      </c>
      <c r="P34" s="4">
        <v>0</v>
      </c>
      <c r="Q34" s="4">
        <v>0</v>
      </c>
      <c r="R34" s="4">
        <v>270778</v>
      </c>
      <c r="S34" s="4">
        <v>165390</v>
      </c>
      <c r="T34" s="4">
        <v>213276</v>
      </c>
      <c r="U34" s="4">
        <v>0</v>
      </c>
      <c r="V34" s="4">
        <v>0</v>
      </c>
      <c r="W34" s="4">
        <v>91920</v>
      </c>
      <c r="X34" s="4">
        <v>0</v>
      </c>
      <c r="Y34" s="4">
        <v>0</v>
      </c>
      <c r="Z34" s="4">
        <v>0</v>
      </c>
      <c r="AA34" s="4">
        <v>0</v>
      </c>
      <c r="AB34" s="4">
        <v>3395462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31</v>
      </c>
      <c r="AR34" s="4">
        <v>14368073</v>
      </c>
      <c r="AS34" s="4">
        <v>0</v>
      </c>
      <c r="AT34" s="4">
        <v>15500929</v>
      </c>
      <c r="AU34" s="4">
        <v>0</v>
      </c>
      <c r="AV34" s="4">
        <v>2957848</v>
      </c>
      <c r="AW34" s="4">
        <v>2278297</v>
      </c>
      <c r="AX34" s="4">
        <v>7560980</v>
      </c>
      <c r="AY34" s="4">
        <v>1126335</v>
      </c>
      <c r="AZ34" s="4">
        <v>711689</v>
      </c>
      <c r="BA34" s="4">
        <v>3612766</v>
      </c>
      <c r="BB34" s="4">
        <v>3358749</v>
      </c>
      <c r="BC34" s="4">
        <v>4615588</v>
      </c>
      <c r="BD34" s="4">
        <v>0</v>
      </c>
      <c r="BE34" s="4">
        <v>0</v>
      </c>
      <c r="BF34" s="4">
        <v>689129</v>
      </c>
      <c r="BG34" s="4">
        <v>96470</v>
      </c>
      <c r="BH34" s="4">
        <v>42508786</v>
      </c>
      <c r="BI34" s="4">
        <v>812030</v>
      </c>
      <c r="BJ34" s="4">
        <v>0</v>
      </c>
      <c r="BK34" s="4">
        <v>0</v>
      </c>
      <c r="BL34" s="4">
        <v>975503</v>
      </c>
      <c r="BM34" s="4">
        <v>0</v>
      </c>
      <c r="BN34" s="4">
        <v>68851</v>
      </c>
      <c r="BO34" s="4">
        <v>964549</v>
      </c>
      <c r="BP34" s="4">
        <v>0</v>
      </c>
      <c r="BQ34" s="4">
        <v>0</v>
      </c>
      <c r="BR34" s="4">
        <v>0</v>
      </c>
      <c r="BS34" s="4">
        <v>0</v>
      </c>
      <c r="BT34" s="4">
        <v>0</v>
      </c>
      <c r="BU34" s="4">
        <v>0</v>
      </c>
      <c r="BV34" s="4">
        <v>0</v>
      </c>
      <c r="BW34" s="4">
        <v>0</v>
      </c>
      <c r="BX34" s="4">
        <v>0</v>
      </c>
      <c r="BY34" s="4">
        <v>349293</v>
      </c>
      <c r="BZ34" s="4">
        <v>894757</v>
      </c>
      <c r="CA34" s="4">
        <v>191609</v>
      </c>
      <c r="CB34" s="4">
        <v>0</v>
      </c>
      <c r="CC34" s="4">
        <v>4256595</v>
      </c>
      <c r="CD34" s="4">
        <v>61133454</v>
      </c>
      <c r="CE34" s="4">
        <v>0</v>
      </c>
      <c r="CF34" s="4">
        <v>0</v>
      </c>
      <c r="CG34" s="4">
        <v>0</v>
      </c>
      <c r="CH34" s="4">
        <v>0</v>
      </c>
      <c r="CI34" s="4">
        <v>177943</v>
      </c>
      <c r="CJ34" s="4">
        <v>0</v>
      </c>
      <c r="CK34" s="4">
        <v>-6070080</v>
      </c>
      <c r="CL34" s="4">
        <v>0</v>
      </c>
      <c r="CM34" s="4">
        <v>0</v>
      </c>
      <c r="CN34" s="4">
        <v>0</v>
      </c>
      <c r="CO34" s="4">
        <v>0</v>
      </c>
      <c r="CP34" s="4">
        <v>0</v>
      </c>
      <c r="CQ34" s="4">
        <v>0</v>
      </c>
      <c r="CR34" s="4">
        <v>55241318</v>
      </c>
      <c r="CS34" s="4">
        <v>0</v>
      </c>
      <c r="CT34" s="4">
        <v>0</v>
      </c>
      <c r="CU34" s="4">
        <v>0</v>
      </c>
      <c r="CV34" s="4">
        <v>232119251</v>
      </c>
    </row>
    <row r="35" spans="3:100" ht="15" x14ac:dyDescent="0.3">
      <c r="C35" s="1" t="s">
        <v>238</v>
      </c>
      <c r="D35" s="19" t="s">
        <v>239</v>
      </c>
      <c r="E35" s="15"/>
      <c r="F35" s="15"/>
      <c r="G35" s="16"/>
      <c r="H35" s="4">
        <v>1933996</v>
      </c>
      <c r="I35" s="20">
        <v>0</v>
      </c>
      <c r="J35" s="18"/>
      <c r="K35" s="4">
        <v>1790526</v>
      </c>
      <c r="L35" s="4">
        <v>0</v>
      </c>
      <c r="M35" s="4">
        <v>1388445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32017</v>
      </c>
      <c r="X35" s="4">
        <v>0</v>
      </c>
      <c r="Y35" s="4">
        <v>0</v>
      </c>
      <c r="Z35" s="4">
        <v>0</v>
      </c>
      <c r="AA35" s="4">
        <v>0</v>
      </c>
      <c r="AB35" s="4">
        <v>2095867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76901</v>
      </c>
      <c r="AR35" s="4">
        <v>7724157</v>
      </c>
      <c r="AS35" s="4">
        <v>982753</v>
      </c>
      <c r="AT35" s="4">
        <v>10989018</v>
      </c>
      <c r="AU35" s="4">
        <v>0</v>
      </c>
      <c r="AV35" s="4">
        <v>1519439</v>
      </c>
      <c r="AW35" s="4">
        <v>1540828</v>
      </c>
      <c r="AX35" s="4">
        <v>6087952</v>
      </c>
      <c r="AY35" s="4">
        <v>761935</v>
      </c>
      <c r="AZ35" s="4">
        <v>1166347</v>
      </c>
      <c r="BA35" s="4">
        <v>2857335</v>
      </c>
      <c r="BB35" s="4">
        <v>3239273</v>
      </c>
      <c r="BC35" s="4">
        <v>4495754</v>
      </c>
      <c r="BD35" s="4">
        <v>0</v>
      </c>
      <c r="BE35" s="4">
        <v>0</v>
      </c>
      <c r="BF35" s="4">
        <v>665060</v>
      </c>
      <c r="BG35" s="4">
        <v>139205</v>
      </c>
      <c r="BH35" s="4">
        <v>34444904</v>
      </c>
      <c r="BI35" s="4">
        <v>318502</v>
      </c>
      <c r="BJ35" s="4">
        <v>0</v>
      </c>
      <c r="BK35" s="4">
        <v>1981</v>
      </c>
      <c r="BL35" s="4">
        <v>0</v>
      </c>
      <c r="BM35" s="4">
        <v>0</v>
      </c>
      <c r="BN35" s="4">
        <v>74102</v>
      </c>
      <c r="BO35" s="4">
        <v>790310</v>
      </c>
      <c r="BP35" s="4">
        <v>0</v>
      </c>
      <c r="BQ35" s="4">
        <v>0</v>
      </c>
      <c r="BR35" s="4">
        <v>0</v>
      </c>
      <c r="BS35" s="4">
        <v>0</v>
      </c>
      <c r="BT35" s="4">
        <v>0</v>
      </c>
      <c r="BU35" s="4">
        <v>0</v>
      </c>
      <c r="BV35" s="4">
        <v>121096</v>
      </c>
      <c r="BW35" s="4">
        <v>4462</v>
      </c>
      <c r="BX35" s="4">
        <v>0</v>
      </c>
      <c r="BY35" s="4">
        <v>800654</v>
      </c>
      <c r="BZ35" s="4">
        <v>45888</v>
      </c>
      <c r="CA35" s="4">
        <v>0</v>
      </c>
      <c r="CB35" s="4">
        <v>0</v>
      </c>
      <c r="CC35" s="4">
        <v>2156998</v>
      </c>
      <c r="CD35" s="4">
        <v>44326060</v>
      </c>
      <c r="CE35" s="4">
        <v>0</v>
      </c>
      <c r="CF35" s="4">
        <v>0</v>
      </c>
      <c r="CG35" s="4">
        <v>0</v>
      </c>
      <c r="CH35" s="4">
        <v>0</v>
      </c>
      <c r="CI35" s="4">
        <v>0</v>
      </c>
      <c r="CJ35" s="4">
        <v>0</v>
      </c>
      <c r="CK35" s="4">
        <v>0</v>
      </c>
      <c r="CL35" s="4">
        <v>0</v>
      </c>
      <c r="CM35" s="4">
        <v>0</v>
      </c>
      <c r="CN35" s="4">
        <v>0</v>
      </c>
      <c r="CO35" s="4">
        <v>0</v>
      </c>
      <c r="CP35" s="4">
        <v>0</v>
      </c>
      <c r="CQ35" s="4">
        <v>0</v>
      </c>
      <c r="CR35" s="4">
        <v>44326060</v>
      </c>
      <c r="CS35" s="4">
        <v>0</v>
      </c>
      <c r="CT35" s="4">
        <v>0</v>
      </c>
      <c r="CU35" s="4">
        <v>0</v>
      </c>
      <c r="CV35" s="4">
        <v>176897825</v>
      </c>
    </row>
    <row r="36" spans="3:100" ht="15" x14ac:dyDescent="0.3">
      <c r="C36" s="1" t="s">
        <v>240</v>
      </c>
      <c r="D36" s="19" t="s">
        <v>241</v>
      </c>
      <c r="E36" s="15"/>
      <c r="F36" s="15"/>
      <c r="G36" s="16"/>
      <c r="H36" s="4">
        <v>8754824</v>
      </c>
      <c r="I36" s="20">
        <v>546156</v>
      </c>
      <c r="J36" s="18"/>
      <c r="K36" s="4">
        <v>3158700</v>
      </c>
      <c r="L36" s="4">
        <v>197050</v>
      </c>
      <c r="M36" s="4">
        <v>6852330</v>
      </c>
      <c r="N36" s="4">
        <v>427460</v>
      </c>
      <c r="O36" s="4">
        <v>0</v>
      </c>
      <c r="P36" s="4">
        <v>0</v>
      </c>
      <c r="Q36" s="4">
        <v>0</v>
      </c>
      <c r="R36" s="4">
        <v>325843</v>
      </c>
      <c r="S36" s="4">
        <v>117562</v>
      </c>
      <c r="T36" s="4">
        <v>255028</v>
      </c>
      <c r="U36" s="4">
        <v>0</v>
      </c>
      <c r="V36" s="4">
        <v>0</v>
      </c>
      <c r="W36" s="4">
        <v>46730</v>
      </c>
      <c r="X36" s="4">
        <v>441570</v>
      </c>
      <c r="Y36" s="4">
        <v>0</v>
      </c>
      <c r="Z36" s="4">
        <v>0</v>
      </c>
      <c r="AA36" s="4">
        <v>0</v>
      </c>
      <c r="AB36" s="4">
        <v>1129421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672718</v>
      </c>
      <c r="AP36" s="4">
        <v>0</v>
      </c>
      <c r="AQ36" s="4">
        <v>0</v>
      </c>
      <c r="AR36" s="4">
        <v>23049142</v>
      </c>
      <c r="AS36" s="4">
        <v>0</v>
      </c>
      <c r="AT36" s="4">
        <v>-11887</v>
      </c>
      <c r="AU36" s="4">
        <v>0</v>
      </c>
      <c r="AV36" s="4">
        <v>120263</v>
      </c>
      <c r="AW36" s="4">
        <v>0</v>
      </c>
      <c r="AX36" s="4">
        <v>2507217</v>
      </c>
      <c r="AY36" s="4">
        <v>466854</v>
      </c>
      <c r="AZ36" s="4">
        <v>124830</v>
      </c>
      <c r="BA36" s="4">
        <v>1384858</v>
      </c>
      <c r="BB36" s="4">
        <v>1473068</v>
      </c>
      <c r="BC36" s="4">
        <v>0</v>
      </c>
      <c r="BD36" s="4">
        <v>0</v>
      </c>
      <c r="BE36" s="4">
        <v>0</v>
      </c>
      <c r="BF36" s="4">
        <v>171139</v>
      </c>
      <c r="BG36" s="4">
        <v>0</v>
      </c>
      <c r="BH36" s="4">
        <v>6236345</v>
      </c>
      <c r="BI36" s="4">
        <v>0</v>
      </c>
      <c r="BJ36" s="4">
        <v>0</v>
      </c>
      <c r="BK36" s="4">
        <v>61520</v>
      </c>
      <c r="BL36" s="4">
        <v>0</v>
      </c>
      <c r="BM36" s="4">
        <v>0</v>
      </c>
      <c r="BN36" s="4">
        <v>7674</v>
      </c>
      <c r="BO36" s="4">
        <v>283803</v>
      </c>
      <c r="BP36" s="4">
        <v>19113</v>
      </c>
      <c r="BQ36" s="4">
        <v>0</v>
      </c>
      <c r="BR36" s="4">
        <v>0</v>
      </c>
      <c r="BS36" s="4">
        <v>0</v>
      </c>
      <c r="BT36" s="4">
        <v>0</v>
      </c>
      <c r="BU36" s="4">
        <v>0</v>
      </c>
      <c r="BV36" s="4">
        <v>0</v>
      </c>
      <c r="BW36" s="4">
        <v>0</v>
      </c>
      <c r="BX36" s="4">
        <v>0</v>
      </c>
      <c r="BY36" s="4">
        <v>0</v>
      </c>
      <c r="BZ36" s="4">
        <v>91492</v>
      </c>
      <c r="CA36" s="4">
        <v>34584</v>
      </c>
      <c r="CB36" s="4">
        <v>0</v>
      </c>
      <c r="CC36" s="4">
        <v>498188</v>
      </c>
      <c r="CD36" s="4">
        <v>29783676</v>
      </c>
      <c r="CE36" s="4">
        <v>0</v>
      </c>
      <c r="CF36" s="4">
        <v>0</v>
      </c>
      <c r="CG36" s="4">
        <v>0</v>
      </c>
      <c r="CH36" s="4">
        <v>0</v>
      </c>
      <c r="CI36" s="4">
        <v>342930</v>
      </c>
      <c r="CJ36" s="4">
        <v>0</v>
      </c>
      <c r="CK36" s="4">
        <v>-342930</v>
      </c>
      <c r="CL36" s="4">
        <v>0</v>
      </c>
      <c r="CM36" s="4">
        <v>1137</v>
      </c>
      <c r="CN36" s="4">
        <v>0</v>
      </c>
      <c r="CO36" s="4">
        <v>0</v>
      </c>
      <c r="CP36" s="4">
        <v>0</v>
      </c>
      <c r="CQ36" s="4">
        <v>0</v>
      </c>
      <c r="CR36" s="4">
        <v>29784813</v>
      </c>
      <c r="CS36" s="4">
        <v>0</v>
      </c>
      <c r="CT36" s="4">
        <v>0</v>
      </c>
      <c r="CU36" s="4">
        <v>0</v>
      </c>
      <c r="CV36" s="4">
        <v>119013221</v>
      </c>
    </row>
    <row r="37" spans="3:100" ht="15" x14ac:dyDescent="0.3">
      <c r="C37" s="1" t="s">
        <v>242</v>
      </c>
      <c r="D37" s="19" t="s">
        <v>243</v>
      </c>
      <c r="E37" s="15"/>
      <c r="F37" s="15"/>
      <c r="G37" s="16"/>
      <c r="H37" s="4">
        <v>10777887</v>
      </c>
      <c r="I37" s="20">
        <v>687762</v>
      </c>
      <c r="J37" s="18"/>
      <c r="K37" s="4">
        <v>14069429</v>
      </c>
      <c r="L37" s="4">
        <v>897803</v>
      </c>
      <c r="M37" s="4">
        <v>18455601</v>
      </c>
      <c r="N37" s="4">
        <v>1177696</v>
      </c>
      <c r="O37" s="4">
        <v>0</v>
      </c>
      <c r="P37" s="4">
        <v>0</v>
      </c>
      <c r="Q37" s="4">
        <v>0</v>
      </c>
      <c r="R37" s="4">
        <v>692198</v>
      </c>
      <c r="S37" s="4">
        <v>903594</v>
      </c>
      <c r="T37" s="4">
        <v>1185292</v>
      </c>
      <c r="U37" s="4">
        <v>908024</v>
      </c>
      <c r="V37" s="4">
        <v>0</v>
      </c>
      <c r="W37" s="4">
        <v>176163</v>
      </c>
      <c r="X37" s="4">
        <v>0</v>
      </c>
      <c r="Y37" s="4">
        <v>0</v>
      </c>
      <c r="Z37" s="4">
        <v>0</v>
      </c>
      <c r="AA37" s="4">
        <v>60709</v>
      </c>
      <c r="AB37" s="4">
        <v>1630341</v>
      </c>
      <c r="AC37" s="4">
        <v>0</v>
      </c>
      <c r="AD37" s="4">
        <v>0</v>
      </c>
      <c r="AE37" s="4">
        <v>0</v>
      </c>
      <c r="AF37" s="4">
        <v>93635</v>
      </c>
      <c r="AG37" s="4">
        <v>-27180</v>
      </c>
      <c r="AH37" s="4">
        <v>0</v>
      </c>
      <c r="AI37" s="4">
        <v>0</v>
      </c>
      <c r="AJ37" s="4">
        <v>0</v>
      </c>
      <c r="AK37" s="4">
        <v>0</v>
      </c>
      <c r="AL37" s="4">
        <v>33088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52785021</v>
      </c>
      <c r="AS37" s="4">
        <v>0</v>
      </c>
      <c r="AT37" s="4">
        <v>56085761</v>
      </c>
      <c r="AU37" s="4">
        <v>0</v>
      </c>
      <c r="AV37" s="4">
        <v>2434781</v>
      </c>
      <c r="AW37" s="4">
        <v>6108619</v>
      </c>
      <c r="AX37" s="4">
        <v>23950355</v>
      </c>
      <c r="AY37" s="4">
        <v>5798959</v>
      </c>
      <c r="AZ37" s="4">
        <v>1328003</v>
      </c>
      <c r="BA37" s="4">
        <v>11127856</v>
      </c>
      <c r="BB37" s="4">
        <v>10535847</v>
      </c>
      <c r="BC37" s="4">
        <v>11588648</v>
      </c>
      <c r="BD37" s="4">
        <v>0</v>
      </c>
      <c r="BE37" s="4">
        <v>0</v>
      </c>
      <c r="BF37" s="4">
        <v>1076054</v>
      </c>
      <c r="BG37" s="4">
        <v>456750</v>
      </c>
      <c r="BH37" s="4">
        <v>130491638</v>
      </c>
      <c r="BI37" s="4">
        <v>651395</v>
      </c>
      <c r="BJ37" s="4">
        <v>0</v>
      </c>
      <c r="BK37" s="4">
        <v>464236</v>
      </c>
      <c r="BL37" s="4">
        <v>21337</v>
      </c>
      <c r="BM37" s="4">
        <v>0</v>
      </c>
      <c r="BN37" s="4">
        <v>102613</v>
      </c>
      <c r="BO37" s="4">
        <v>2674628</v>
      </c>
      <c r="BP37" s="4">
        <v>370685</v>
      </c>
      <c r="BQ37" s="4">
        <v>0</v>
      </c>
      <c r="BR37" s="4">
        <v>0</v>
      </c>
      <c r="BS37" s="4">
        <v>0</v>
      </c>
      <c r="BT37" s="4">
        <v>0</v>
      </c>
      <c r="BU37" s="4">
        <v>0</v>
      </c>
      <c r="BV37" s="4">
        <v>0</v>
      </c>
      <c r="BW37" s="4">
        <v>0</v>
      </c>
      <c r="BX37" s="4">
        <v>658530</v>
      </c>
      <c r="BY37" s="4">
        <v>779795</v>
      </c>
      <c r="BZ37" s="4">
        <v>1751412</v>
      </c>
      <c r="CA37" s="4">
        <v>0</v>
      </c>
      <c r="CB37" s="4">
        <v>0</v>
      </c>
      <c r="CC37" s="4">
        <v>7474635</v>
      </c>
      <c r="CD37" s="4">
        <v>190751295</v>
      </c>
      <c r="CE37" s="4">
        <v>0</v>
      </c>
      <c r="CF37" s="4">
        <v>0</v>
      </c>
      <c r="CG37" s="4">
        <v>0</v>
      </c>
      <c r="CH37" s="4">
        <v>0</v>
      </c>
      <c r="CI37" s="4">
        <v>2533242</v>
      </c>
      <c r="CJ37" s="4">
        <v>0</v>
      </c>
      <c r="CK37" s="4">
        <v>-988424</v>
      </c>
      <c r="CL37" s="4">
        <v>0</v>
      </c>
      <c r="CM37" s="4">
        <v>0</v>
      </c>
      <c r="CN37" s="4">
        <v>0</v>
      </c>
      <c r="CO37" s="4">
        <v>0</v>
      </c>
      <c r="CP37" s="4">
        <v>4500</v>
      </c>
      <c r="CQ37" s="4">
        <v>0</v>
      </c>
      <c r="CR37" s="4">
        <v>192300613</v>
      </c>
      <c r="CS37" s="4">
        <v>0</v>
      </c>
      <c r="CT37" s="4">
        <v>0</v>
      </c>
      <c r="CU37" s="4">
        <v>0</v>
      </c>
      <c r="CV37" s="4">
        <v>765040826</v>
      </c>
    </row>
    <row r="38" spans="3:100" ht="15" x14ac:dyDescent="0.3">
      <c r="C38" s="1" t="s">
        <v>244</v>
      </c>
      <c r="D38" s="19" t="s">
        <v>245</v>
      </c>
      <c r="E38" s="15"/>
      <c r="F38" s="15"/>
      <c r="G38" s="16"/>
      <c r="H38" s="4">
        <v>7491781</v>
      </c>
      <c r="I38" s="20">
        <v>228067</v>
      </c>
      <c r="J38" s="18"/>
      <c r="K38" s="4">
        <v>0</v>
      </c>
      <c r="L38" s="4">
        <v>0</v>
      </c>
      <c r="M38" s="4">
        <v>11636921</v>
      </c>
      <c r="N38" s="4">
        <v>301968</v>
      </c>
      <c r="O38" s="4">
        <v>0</v>
      </c>
      <c r="P38" s="4">
        <v>0</v>
      </c>
      <c r="Q38" s="4">
        <v>0</v>
      </c>
      <c r="R38" s="4">
        <v>485056</v>
      </c>
      <c r="S38" s="4">
        <v>0</v>
      </c>
      <c r="T38" s="4">
        <v>777847</v>
      </c>
      <c r="U38" s="4">
        <v>0</v>
      </c>
      <c r="V38" s="4">
        <v>0</v>
      </c>
      <c r="W38" s="4">
        <v>71032</v>
      </c>
      <c r="X38" s="4">
        <v>0</v>
      </c>
      <c r="Y38" s="4">
        <v>0</v>
      </c>
      <c r="Z38" s="4">
        <v>0</v>
      </c>
      <c r="AA38" s="4">
        <v>0</v>
      </c>
      <c r="AB38" s="4">
        <v>2345522</v>
      </c>
      <c r="AC38" s="4">
        <v>0</v>
      </c>
      <c r="AD38" s="4">
        <v>51231</v>
      </c>
      <c r="AE38" s="4">
        <v>-5300</v>
      </c>
      <c r="AF38" s="4">
        <v>121291</v>
      </c>
      <c r="AG38" s="4">
        <v>-10270</v>
      </c>
      <c r="AH38" s="4">
        <v>0</v>
      </c>
      <c r="AI38" s="4">
        <v>0</v>
      </c>
      <c r="AJ38" s="4">
        <v>0</v>
      </c>
      <c r="AK38" s="4">
        <v>0</v>
      </c>
      <c r="AL38" s="4">
        <v>7247</v>
      </c>
      <c r="AM38" s="4">
        <v>750</v>
      </c>
      <c r="AN38" s="4">
        <v>0</v>
      </c>
      <c r="AO38" s="4">
        <v>0</v>
      </c>
      <c r="AP38" s="4">
        <v>0</v>
      </c>
      <c r="AQ38" s="4">
        <v>63</v>
      </c>
      <c r="AR38" s="4">
        <v>24595844</v>
      </c>
      <c r="AS38" s="4">
        <v>0</v>
      </c>
      <c r="AT38" s="4">
        <v>19955862</v>
      </c>
      <c r="AU38" s="4">
        <v>0</v>
      </c>
      <c r="AV38" s="4">
        <v>647243</v>
      </c>
      <c r="AW38" s="4">
        <v>2366910</v>
      </c>
      <c r="AX38" s="4">
        <v>11673651</v>
      </c>
      <c r="AY38" s="4">
        <v>3161110</v>
      </c>
      <c r="AZ38" s="4">
        <v>1128542</v>
      </c>
      <c r="BA38" s="4">
        <v>4880623</v>
      </c>
      <c r="BB38" s="4">
        <v>4217107</v>
      </c>
      <c r="BC38" s="4">
        <v>129873</v>
      </c>
      <c r="BD38" s="4">
        <v>0</v>
      </c>
      <c r="BE38" s="4">
        <v>0</v>
      </c>
      <c r="BF38" s="4">
        <v>1399042</v>
      </c>
      <c r="BG38" s="4">
        <v>756977</v>
      </c>
      <c r="BH38" s="4">
        <v>50316944</v>
      </c>
      <c r="BI38" s="4">
        <v>0</v>
      </c>
      <c r="BJ38" s="4">
        <v>921044</v>
      </c>
      <c r="BK38" s="4">
        <v>0</v>
      </c>
      <c r="BL38" s="4">
        <v>128827</v>
      </c>
      <c r="BM38" s="4">
        <v>0</v>
      </c>
      <c r="BN38" s="4">
        <v>82724</v>
      </c>
      <c r="BO38" s="4">
        <v>1320835</v>
      </c>
      <c r="BP38" s="4">
        <v>448031</v>
      </c>
      <c r="BQ38" s="4">
        <v>135947</v>
      </c>
      <c r="BR38" s="4">
        <v>63418</v>
      </c>
      <c r="BS38" s="4">
        <v>0</v>
      </c>
      <c r="BT38" s="4">
        <v>0</v>
      </c>
      <c r="BU38" s="4">
        <v>70276</v>
      </c>
      <c r="BV38" s="4">
        <v>0</v>
      </c>
      <c r="BW38" s="4">
        <v>0</v>
      </c>
      <c r="BX38" s="4">
        <v>0</v>
      </c>
      <c r="BY38" s="4">
        <v>1090128</v>
      </c>
      <c r="BZ38" s="4">
        <v>1944642</v>
      </c>
      <c r="CA38" s="4">
        <v>1366723</v>
      </c>
      <c r="CB38" s="4">
        <v>0</v>
      </c>
      <c r="CC38" s="4">
        <v>7572600</v>
      </c>
      <c r="CD38" s="4">
        <v>82485389</v>
      </c>
      <c r="CE38" s="4">
        <v>0</v>
      </c>
      <c r="CF38" s="4">
        <v>0</v>
      </c>
      <c r="CG38" s="4">
        <v>0</v>
      </c>
      <c r="CH38" s="4">
        <v>0</v>
      </c>
      <c r="CI38" s="4">
        <v>360500</v>
      </c>
      <c r="CJ38" s="4">
        <v>0</v>
      </c>
      <c r="CK38" s="4">
        <v>0</v>
      </c>
      <c r="CL38" s="4">
        <v>-360500</v>
      </c>
      <c r="CM38" s="4">
        <v>0</v>
      </c>
      <c r="CN38" s="4">
        <v>0</v>
      </c>
      <c r="CO38" s="4">
        <v>0</v>
      </c>
      <c r="CP38" s="4">
        <v>116117</v>
      </c>
      <c r="CQ38" s="4">
        <v>181701</v>
      </c>
      <c r="CR38" s="4">
        <v>82783208</v>
      </c>
      <c r="CS38" s="4">
        <v>0</v>
      </c>
      <c r="CT38" s="4">
        <v>0</v>
      </c>
      <c r="CU38" s="4">
        <v>0</v>
      </c>
      <c r="CV38" s="4">
        <v>329444544</v>
      </c>
    </row>
    <row r="39" spans="3:100" ht="15" x14ac:dyDescent="0.3">
      <c r="C39" s="1" t="s">
        <v>246</v>
      </c>
      <c r="D39" s="19" t="s">
        <v>247</v>
      </c>
      <c r="E39" s="15"/>
      <c r="F39" s="15"/>
      <c r="G39" s="16"/>
      <c r="H39" s="4">
        <v>23079357</v>
      </c>
      <c r="I39" s="20">
        <v>2219558</v>
      </c>
      <c r="J39" s="18"/>
      <c r="K39" s="4">
        <v>19325685</v>
      </c>
      <c r="L39" s="4">
        <v>1858564</v>
      </c>
      <c r="M39" s="4">
        <v>24947999</v>
      </c>
      <c r="N39" s="4">
        <v>2399268</v>
      </c>
      <c r="O39" s="4">
        <v>0</v>
      </c>
      <c r="P39" s="4">
        <v>0</v>
      </c>
      <c r="Q39" s="4">
        <v>0</v>
      </c>
      <c r="R39" s="4">
        <v>806744</v>
      </c>
      <c r="S39" s="4">
        <v>675535</v>
      </c>
      <c r="T39" s="4">
        <v>872062</v>
      </c>
      <c r="U39" s="4">
        <v>0</v>
      </c>
      <c r="V39" s="4">
        <v>0</v>
      </c>
      <c r="W39" s="4">
        <v>91466</v>
      </c>
      <c r="X39" s="4">
        <v>0</v>
      </c>
      <c r="Y39" s="4">
        <v>0</v>
      </c>
      <c r="Z39" s="4">
        <v>0</v>
      </c>
      <c r="AA39" s="4">
        <v>0</v>
      </c>
      <c r="AB39" s="4">
        <v>5264510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82341773</v>
      </c>
      <c r="AS39" s="4">
        <v>0</v>
      </c>
      <c r="AT39" s="4">
        <v>12462336</v>
      </c>
      <c r="AU39" s="4">
        <v>0</v>
      </c>
      <c r="AV39" s="4">
        <v>0</v>
      </c>
      <c r="AW39" s="4">
        <v>3588912</v>
      </c>
      <c r="AX39" s="4">
        <v>9351215</v>
      </c>
      <c r="AY39" s="4">
        <v>3990540</v>
      </c>
      <c r="AZ39" s="4">
        <v>363472</v>
      </c>
      <c r="BA39" s="4">
        <v>6993243</v>
      </c>
      <c r="BB39" s="4">
        <v>2493657</v>
      </c>
      <c r="BC39" s="4">
        <v>0</v>
      </c>
      <c r="BD39" s="4">
        <v>206110</v>
      </c>
      <c r="BE39" s="4">
        <v>0</v>
      </c>
      <c r="BF39" s="4">
        <v>505746</v>
      </c>
      <c r="BG39" s="4">
        <v>48732</v>
      </c>
      <c r="BH39" s="4">
        <v>40003963</v>
      </c>
      <c r="BI39" s="4">
        <v>0</v>
      </c>
      <c r="BJ39" s="4">
        <v>0</v>
      </c>
      <c r="BK39" s="4">
        <v>0</v>
      </c>
      <c r="BL39" s="4">
        <v>78090</v>
      </c>
      <c r="BM39" s="4">
        <v>0</v>
      </c>
      <c r="BN39" s="4">
        <v>63968</v>
      </c>
      <c r="BO39" s="4">
        <v>1441459</v>
      </c>
      <c r="BP39" s="4">
        <v>347731</v>
      </c>
      <c r="BQ39" s="4">
        <v>0</v>
      </c>
      <c r="BR39" s="4">
        <v>0</v>
      </c>
      <c r="BS39" s="4">
        <v>0</v>
      </c>
      <c r="BT39" s="4">
        <v>0</v>
      </c>
      <c r="BU39" s="4">
        <v>0</v>
      </c>
      <c r="BV39" s="4">
        <v>0</v>
      </c>
      <c r="BW39" s="4">
        <v>0</v>
      </c>
      <c r="BX39" s="4">
        <v>0</v>
      </c>
      <c r="BY39" s="4">
        <v>551129</v>
      </c>
      <c r="BZ39" s="4">
        <v>521727</v>
      </c>
      <c r="CA39" s="4">
        <v>584617</v>
      </c>
      <c r="CB39" s="4">
        <v>0</v>
      </c>
      <c r="CC39" s="4">
        <v>3588721</v>
      </c>
      <c r="CD39" s="4">
        <v>125934457</v>
      </c>
      <c r="CE39" s="4">
        <v>0</v>
      </c>
      <c r="CF39" s="4">
        <v>0</v>
      </c>
      <c r="CG39" s="4">
        <v>0</v>
      </c>
      <c r="CH39" s="4">
        <v>0</v>
      </c>
      <c r="CI39" s="4">
        <v>0</v>
      </c>
      <c r="CJ39" s="4">
        <v>0</v>
      </c>
      <c r="CK39" s="4">
        <v>0</v>
      </c>
      <c r="CL39" s="4">
        <v>0</v>
      </c>
      <c r="CM39" s="4">
        <v>0</v>
      </c>
      <c r="CN39" s="4">
        <v>0</v>
      </c>
      <c r="CO39" s="4">
        <v>0</v>
      </c>
      <c r="CP39" s="4">
        <v>0</v>
      </c>
      <c r="CQ39" s="4">
        <v>0</v>
      </c>
      <c r="CR39" s="4">
        <v>125934457</v>
      </c>
      <c r="CS39" s="4">
        <v>0</v>
      </c>
      <c r="CT39" s="4">
        <v>0</v>
      </c>
      <c r="CU39" s="4">
        <v>0</v>
      </c>
      <c r="CV39" s="4">
        <v>502936803</v>
      </c>
    </row>
    <row r="40" spans="3:100" ht="15" x14ac:dyDescent="0.3">
      <c r="C40" s="1" t="s">
        <v>248</v>
      </c>
      <c r="D40" s="19" t="s">
        <v>249</v>
      </c>
      <c r="E40" s="15"/>
      <c r="F40" s="15"/>
      <c r="G40" s="16"/>
      <c r="H40" s="4">
        <v>52316054</v>
      </c>
      <c r="I40" s="20">
        <v>729134</v>
      </c>
      <c r="J40" s="18"/>
      <c r="K40" s="4">
        <v>40797571</v>
      </c>
      <c r="L40" s="4">
        <v>534845</v>
      </c>
      <c r="M40" s="4">
        <v>11262218</v>
      </c>
      <c r="N40" s="4">
        <v>165154</v>
      </c>
      <c r="O40" s="4">
        <v>0</v>
      </c>
      <c r="P40" s="4">
        <v>0</v>
      </c>
      <c r="Q40" s="4">
        <v>0</v>
      </c>
      <c r="R40" s="4">
        <v>4856361</v>
      </c>
      <c r="S40" s="4">
        <v>3773337</v>
      </c>
      <c r="T40" s="4">
        <v>1041634</v>
      </c>
      <c r="U40" s="4">
        <v>0</v>
      </c>
      <c r="V40" s="4">
        <v>0</v>
      </c>
      <c r="W40" s="4">
        <v>25851</v>
      </c>
      <c r="X40" s="4">
        <v>136349</v>
      </c>
      <c r="Y40" s="4">
        <v>0</v>
      </c>
      <c r="Z40" s="4">
        <v>0</v>
      </c>
      <c r="AA40" s="4">
        <v>0</v>
      </c>
      <c r="AB40" s="4">
        <v>10886642</v>
      </c>
      <c r="AC40" s="4">
        <v>0</v>
      </c>
      <c r="AD40" s="4">
        <v>1851</v>
      </c>
      <c r="AE40" s="4">
        <v>0</v>
      </c>
      <c r="AF40" s="4">
        <v>423996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134353792</v>
      </c>
      <c r="AS40" s="4">
        <v>8997941</v>
      </c>
      <c r="AT40" s="4">
        <v>86913188</v>
      </c>
      <c r="AU40" s="4">
        <v>31458</v>
      </c>
      <c r="AV40" s="4">
        <v>1616133</v>
      </c>
      <c r="AW40" s="4">
        <v>14854285</v>
      </c>
      <c r="AX40" s="4">
        <v>62947815</v>
      </c>
      <c r="AY40" s="4">
        <v>8929289</v>
      </c>
      <c r="AZ40" s="4">
        <v>2706819</v>
      </c>
      <c r="BA40" s="4">
        <v>23242175</v>
      </c>
      <c r="BB40" s="4">
        <v>21167315</v>
      </c>
      <c r="BC40" s="4">
        <v>0</v>
      </c>
      <c r="BD40" s="4">
        <v>0</v>
      </c>
      <c r="BE40" s="4">
        <v>0</v>
      </c>
      <c r="BF40" s="4">
        <v>2883403</v>
      </c>
      <c r="BG40" s="4">
        <v>2190164</v>
      </c>
      <c r="BH40" s="4">
        <v>236479989</v>
      </c>
      <c r="BI40" s="4">
        <v>15743</v>
      </c>
      <c r="BJ40" s="4">
        <v>0</v>
      </c>
      <c r="BK40" s="4">
        <v>12809</v>
      </c>
      <c r="BL40" s="4">
        <v>1016245</v>
      </c>
      <c r="BM40" s="4">
        <v>0</v>
      </c>
      <c r="BN40" s="4">
        <v>246571</v>
      </c>
      <c r="BO40" s="4">
        <v>6462949</v>
      </c>
      <c r="BP40" s="4">
        <v>717860</v>
      </c>
      <c r="BQ40" s="4">
        <v>0</v>
      </c>
      <c r="BR40" s="4">
        <v>0</v>
      </c>
      <c r="BS40" s="4">
        <v>0</v>
      </c>
      <c r="BT40" s="4">
        <v>0</v>
      </c>
      <c r="BU40" s="4">
        <v>128675</v>
      </c>
      <c r="BV40" s="4">
        <v>0</v>
      </c>
      <c r="BW40" s="4">
        <v>0</v>
      </c>
      <c r="BX40" s="4">
        <v>0</v>
      </c>
      <c r="BY40" s="4">
        <v>0</v>
      </c>
      <c r="BZ40" s="4">
        <v>7120780</v>
      </c>
      <c r="CA40" s="4">
        <v>1454689</v>
      </c>
      <c r="CB40" s="4">
        <v>0</v>
      </c>
      <c r="CC40" s="4">
        <v>17176323</v>
      </c>
      <c r="CD40" s="4">
        <v>388010105</v>
      </c>
      <c r="CE40" s="4">
        <v>0</v>
      </c>
      <c r="CF40" s="4">
        <v>0</v>
      </c>
      <c r="CG40" s="4">
        <v>0</v>
      </c>
      <c r="CH40" s="4">
        <v>0</v>
      </c>
      <c r="CI40" s="4">
        <v>0</v>
      </c>
      <c r="CJ40" s="4">
        <v>0</v>
      </c>
      <c r="CK40" s="4">
        <v>0</v>
      </c>
      <c r="CL40" s="4">
        <v>0</v>
      </c>
      <c r="CM40" s="4">
        <v>0</v>
      </c>
      <c r="CN40" s="4">
        <v>0</v>
      </c>
      <c r="CO40" s="4">
        <v>0</v>
      </c>
      <c r="CP40" s="4">
        <v>0</v>
      </c>
      <c r="CQ40" s="4">
        <v>0</v>
      </c>
      <c r="CR40" s="4">
        <v>388010105</v>
      </c>
      <c r="CS40" s="4">
        <v>0</v>
      </c>
      <c r="CT40" s="4">
        <v>0</v>
      </c>
      <c r="CU40" s="4">
        <v>0</v>
      </c>
      <c r="CV40" s="4">
        <v>1544637617</v>
      </c>
    </row>
    <row r="41" spans="3:100" ht="15" x14ac:dyDescent="0.3">
      <c r="C41" s="1" t="s">
        <v>250</v>
      </c>
      <c r="D41" s="19" t="s">
        <v>251</v>
      </c>
      <c r="E41" s="15"/>
      <c r="F41" s="15"/>
      <c r="G41" s="16"/>
      <c r="H41" s="4">
        <v>1211745</v>
      </c>
      <c r="I41" s="20">
        <v>33107</v>
      </c>
      <c r="J41" s="18"/>
      <c r="K41" s="4">
        <v>0</v>
      </c>
      <c r="L41" s="4">
        <v>0</v>
      </c>
      <c r="M41" s="4">
        <v>336367</v>
      </c>
      <c r="N41" s="4">
        <v>5297</v>
      </c>
      <c r="O41" s="4">
        <v>0</v>
      </c>
      <c r="P41" s="4">
        <v>0</v>
      </c>
      <c r="Q41" s="4">
        <v>0</v>
      </c>
      <c r="R41" s="4">
        <v>50249</v>
      </c>
      <c r="S41" s="4">
        <v>24839</v>
      </c>
      <c r="T41" s="4">
        <v>11027</v>
      </c>
      <c r="U41" s="4">
        <v>83875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346095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2163495</v>
      </c>
      <c r="AS41" s="4">
        <v>767347</v>
      </c>
      <c r="AT41" s="4">
        <v>339052</v>
      </c>
      <c r="AU41" s="4">
        <v>0</v>
      </c>
      <c r="AV41" s="4">
        <v>2152232</v>
      </c>
      <c r="AW41" s="4">
        <v>0</v>
      </c>
      <c r="AX41" s="4">
        <v>977663</v>
      </c>
      <c r="AY41" s="4">
        <v>285364</v>
      </c>
      <c r="AZ41" s="4">
        <v>33261</v>
      </c>
      <c r="BA41" s="4">
        <v>395082</v>
      </c>
      <c r="BB41" s="4">
        <v>628558</v>
      </c>
      <c r="BC41" s="4">
        <v>749372</v>
      </c>
      <c r="BD41" s="4">
        <v>0</v>
      </c>
      <c r="BE41" s="4">
        <v>0</v>
      </c>
      <c r="BF41" s="4">
        <v>106419</v>
      </c>
      <c r="BG41" s="4">
        <v>0</v>
      </c>
      <c r="BH41" s="4">
        <v>6434354</v>
      </c>
      <c r="BI41" s="4">
        <v>54708</v>
      </c>
      <c r="BJ41" s="4">
        <v>0</v>
      </c>
      <c r="BK41" s="4">
        <v>169107</v>
      </c>
      <c r="BL41" s="4">
        <v>0</v>
      </c>
      <c r="BM41" s="4">
        <v>0</v>
      </c>
      <c r="BN41" s="4">
        <v>4610</v>
      </c>
      <c r="BO41" s="4">
        <v>97190</v>
      </c>
      <c r="BP41" s="4">
        <v>0</v>
      </c>
      <c r="BQ41" s="4">
        <v>0</v>
      </c>
      <c r="BR41" s="4">
        <v>0</v>
      </c>
      <c r="BS41" s="4">
        <v>0</v>
      </c>
      <c r="BT41" s="4">
        <v>0</v>
      </c>
      <c r="BU41" s="4">
        <v>0</v>
      </c>
      <c r="BV41" s="4">
        <v>0</v>
      </c>
      <c r="BW41" s="4">
        <v>0</v>
      </c>
      <c r="BX41" s="4">
        <v>0</v>
      </c>
      <c r="BY41" s="4">
        <v>14694</v>
      </c>
      <c r="BZ41" s="4">
        <v>122424</v>
      </c>
      <c r="CA41" s="4">
        <v>0</v>
      </c>
      <c r="CB41" s="4">
        <v>0</v>
      </c>
      <c r="CC41" s="4">
        <v>462736</v>
      </c>
      <c r="CD41" s="4">
        <v>9060585</v>
      </c>
      <c r="CE41" s="4">
        <v>0</v>
      </c>
      <c r="CF41" s="4">
        <v>0</v>
      </c>
      <c r="CG41" s="4">
        <v>0</v>
      </c>
      <c r="CH41" s="4">
        <v>0</v>
      </c>
      <c r="CI41" s="4">
        <v>0</v>
      </c>
      <c r="CJ41" s="4">
        <v>0</v>
      </c>
      <c r="CK41" s="4">
        <v>-105000</v>
      </c>
      <c r="CL41" s="4">
        <v>0</v>
      </c>
      <c r="CM41" s="4">
        <v>0</v>
      </c>
      <c r="CN41" s="4">
        <v>0</v>
      </c>
      <c r="CO41" s="4">
        <v>0</v>
      </c>
      <c r="CP41" s="4">
        <v>0</v>
      </c>
      <c r="CQ41" s="4">
        <v>0</v>
      </c>
      <c r="CR41" s="4">
        <v>8955585</v>
      </c>
      <c r="CS41" s="4">
        <v>0</v>
      </c>
      <c r="CT41" s="4">
        <v>0</v>
      </c>
      <c r="CU41" s="4">
        <v>0</v>
      </c>
      <c r="CV41" s="4">
        <v>35971439</v>
      </c>
    </row>
    <row r="42" spans="3:100" ht="15" x14ac:dyDescent="0.3">
      <c r="C42" s="1" t="s">
        <v>252</v>
      </c>
      <c r="D42" s="19" t="s">
        <v>253</v>
      </c>
      <c r="E42" s="15"/>
      <c r="F42" s="15"/>
      <c r="G42" s="16"/>
      <c r="H42" s="4">
        <v>32798010</v>
      </c>
      <c r="I42" s="20">
        <v>749712</v>
      </c>
      <c r="J42" s="18"/>
      <c r="K42" s="4">
        <v>17356583</v>
      </c>
      <c r="L42" s="4">
        <v>395622</v>
      </c>
      <c r="M42" s="4">
        <v>15090649</v>
      </c>
      <c r="N42" s="4">
        <v>343973</v>
      </c>
      <c r="O42" s="4">
        <v>0</v>
      </c>
      <c r="P42" s="4">
        <v>0</v>
      </c>
      <c r="Q42" s="4">
        <v>0</v>
      </c>
      <c r="R42" s="4">
        <v>1842152</v>
      </c>
      <c r="S42" s="4">
        <v>972101</v>
      </c>
      <c r="T42" s="4">
        <v>845192</v>
      </c>
      <c r="U42" s="4">
        <v>0</v>
      </c>
      <c r="V42" s="4">
        <v>0</v>
      </c>
      <c r="W42" s="4">
        <v>649492</v>
      </c>
      <c r="X42" s="4">
        <v>0</v>
      </c>
      <c r="Y42" s="4">
        <v>0</v>
      </c>
      <c r="Z42" s="4">
        <v>0</v>
      </c>
      <c r="AA42" s="4">
        <v>0</v>
      </c>
      <c r="AB42" s="4">
        <v>4767970</v>
      </c>
      <c r="AC42" s="4">
        <v>0</v>
      </c>
      <c r="AD42" s="4">
        <v>39772</v>
      </c>
      <c r="AE42" s="4">
        <v>0</v>
      </c>
      <c r="AF42" s="4">
        <v>306161</v>
      </c>
      <c r="AG42" s="4">
        <v>0</v>
      </c>
      <c r="AH42" s="4">
        <v>35</v>
      </c>
      <c r="AI42" s="4">
        <v>0</v>
      </c>
      <c r="AJ42" s="4">
        <v>384752</v>
      </c>
      <c r="AK42" s="4">
        <v>0</v>
      </c>
      <c r="AL42" s="4">
        <v>118762</v>
      </c>
      <c r="AM42" s="4">
        <v>0</v>
      </c>
      <c r="AN42" s="4">
        <v>0</v>
      </c>
      <c r="AO42" s="4">
        <v>0</v>
      </c>
      <c r="AP42" s="4">
        <v>0</v>
      </c>
      <c r="AQ42" s="4">
        <v>0</v>
      </c>
      <c r="AR42" s="4">
        <v>85918677</v>
      </c>
      <c r="AS42" s="4">
        <v>0</v>
      </c>
      <c r="AT42" s="4">
        <v>104146019</v>
      </c>
      <c r="AU42" s="4">
        <v>0</v>
      </c>
      <c r="AV42" s="4">
        <v>531119</v>
      </c>
      <c r="AW42" s="4">
        <v>13416733</v>
      </c>
      <c r="AX42" s="4">
        <v>50297264</v>
      </c>
      <c r="AY42" s="4">
        <v>12786367</v>
      </c>
      <c r="AZ42" s="4">
        <v>2122244</v>
      </c>
      <c r="BA42" s="4">
        <v>115281</v>
      </c>
      <c r="BB42" s="4">
        <v>16220055</v>
      </c>
      <c r="BC42" s="4">
        <v>16764589</v>
      </c>
      <c r="BD42" s="4">
        <v>0</v>
      </c>
      <c r="BE42" s="4">
        <v>0</v>
      </c>
      <c r="BF42" s="4">
        <v>29155594</v>
      </c>
      <c r="BG42" s="4">
        <v>349396</v>
      </c>
      <c r="BH42" s="4">
        <v>245904661</v>
      </c>
      <c r="BI42" s="4">
        <v>10179</v>
      </c>
      <c r="BJ42" s="4">
        <v>0</v>
      </c>
      <c r="BK42" s="4">
        <v>340764</v>
      </c>
      <c r="BL42" s="4">
        <v>0</v>
      </c>
      <c r="BM42" s="4">
        <v>0</v>
      </c>
      <c r="BN42" s="4">
        <v>195246</v>
      </c>
      <c r="BO42" s="4">
        <v>6335238</v>
      </c>
      <c r="BP42" s="4">
        <v>1609757</v>
      </c>
      <c r="BQ42" s="4">
        <v>0</v>
      </c>
      <c r="BR42" s="4">
        <v>0</v>
      </c>
      <c r="BS42" s="4">
        <v>0</v>
      </c>
      <c r="BT42" s="4">
        <v>0</v>
      </c>
      <c r="BU42" s="4">
        <v>0</v>
      </c>
      <c r="BV42" s="4">
        <v>1094868</v>
      </c>
      <c r="BW42" s="4">
        <v>0</v>
      </c>
      <c r="BX42" s="4">
        <v>0</v>
      </c>
      <c r="BY42" s="4">
        <v>0</v>
      </c>
      <c r="BZ42" s="4">
        <v>3726056</v>
      </c>
      <c r="CA42" s="4">
        <v>0</v>
      </c>
      <c r="CB42" s="4">
        <v>0</v>
      </c>
      <c r="CC42" s="4">
        <v>13312108</v>
      </c>
      <c r="CD42" s="4">
        <v>345135446</v>
      </c>
      <c r="CE42" s="4">
        <v>0</v>
      </c>
      <c r="CF42" s="4">
        <v>0</v>
      </c>
      <c r="CG42" s="4">
        <v>0</v>
      </c>
      <c r="CH42" s="4">
        <v>0</v>
      </c>
      <c r="CI42" s="4">
        <v>0</v>
      </c>
      <c r="CJ42" s="4">
        <v>0</v>
      </c>
      <c r="CK42" s="4">
        <v>-2376656</v>
      </c>
      <c r="CL42" s="4">
        <v>0</v>
      </c>
      <c r="CM42" s="4">
        <v>16388</v>
      </c>
      <c r="CN42" s="4">
        <v>0</v>
      </c>
      <c r="CO42" s="4">
        <v>0</v>
      </c>
      <c r="CP42" s="4">
        <v>0</v>
      </c>
      <c r="CQ42" s="4">
        <v>0</v>
      </c>
      <c r="CR42" s="4">
        <v>342775178</v>
      </c>
      <c r="CS42" s="4">
        <v>0</v>
      </c>
      <c r="CT42" s="4">
        <v>0</v>
      </c>
      <c r="CU42" s="4">
        <v>-7662622</v>
      </c>
      <c r="CV42" s="4">
        <v>1358900887</v>
      </c>
    </row>
    <row r="43" spans="3:100" ht="15" x14ac:dyDescent="0.3">
      <c r="C43" s="1" t="s">
        <v>254</v>
      </c>
      <c r="D43" s="19" t="s">
        <v>255</v>
      </c>
      <c r="E43" s="15"/>
      <c r="F43" s="15"/>
      <c r="G43" s="16"/>
      <c r="H43" s="4">
        <v>63183357</v>
      </c>
      <c r="I43" s="20">
        <v>1256325</v>
      </c>
      <c r="J43" s="18"/>
      <c r="K43" s="4">
        <v>21682592</v>
      </c>
      <c r="L43" s="4">
        <v>419369</v>
      </c>
      <c r="M43" s="4">
        <v>58193026</v>
      </c>
      <c r="N43" s="4">
        <v>1091254</v>
      </c>
      <c r="O43" s="4">
        <v>0</v>
      </c>
      <c r="P43" s="4">
        <v>0</v>
      </c>
      <c r="Q43" s="4">
        <v>0</v>
      </c>
      <c r="R43" s="4">
        <v>2387934</v>
      </c>
      <c r="S43" s="4">
        <v>2074178</v>
      </c>
      <c r="T43" s="4">
        <v>797108</v>
      </c>
      <c r="U43" s="4">
        <v>0</v>
      </c>
      <c r="V43" s="4">
        <v>0</v>
      </c>
      <c r="W43" s="4">
        <v>1534102</v>
      </c>
      <c r="X43" s="4">
        <v>0</v>
      </c>
      <c r="Y43" s="4">
        <v>0</v>
      </c>
      <c r="Z43" s="4">
        <v>0</v>
      </c>
      <c r="AA43" s="4">
        <v>0</v>
      </c>
      <c r="AB43" s="4">
        <v>6187401</v>
      </c>
      <c r="AC43" s="4">
        <v>69459</v>
      </c>
      <c r="AD43" s="4">
        <v>0</v>
      </c>
      <c r="AE43" s="4">
        <v>0</v>
      </c>
      <c r="AF43" s="4">
        <v>22727</v>
      </c>
      <c r="AG43" s="4">
        <v>0</v>
      </c>
      <c r="AH43" s="4">
        <v>0</v>
      </c>
      <c r="AI43" s="4">
        <v>0</v>
      </c>
      <c r="AJ43" s="4">
        <v>160</v>
      </c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79</v>
      </c>
      <c r="AR43" s="4">
        <v>167135206</v>
      </c>
      <c r="AS43" s="4">
        <v>5477094</v>
      </c>
      <c r="AT43" s="4">
        <v>6627256</v>
      </c>
      <c r="AU43" s="4">
        <v>71904</v>
      </c>
      <c r="AV43" s="4">
        <v>0</v>
      </c>
      <c r="AW43" s="4">
        <v>9164606</v>
      </c>
      <c r="AX43" s="4">
        <v>32484237</v>
      </c>
      <c r="AY43" s="4">
        <v>5660761</v>
      </c>
      <c r="AZ43" s="4">
        <v>5343659</v>
      </c>
      <c r="BA43" s="4">
        <v>16684612</v>
      </c>
      <c r="BB43" s="4">
        <v>11551797</v>
      </c>
      <c r="BC43" s="4">
        <v>0</v>
      </c>
      <c r="BD43" s="4">
        <v>0</v>
      </c>
      <c r="BE43" s="4">
        <v>0</v>
      </c>
      <c r="BF43" s="4">
        <v>2029716</v>
      </c>
      <c r="BG43" s="4">
        <v>1252389</v>
      </c>
      <c r="BH43" s="4">
        <v>96348035</v>
      </c>
      <c r="BI43" s="4">
        <v>0</v>
      </c>
      <c r="BJ43" s="4">
        <v>0</v>
      </c>
      <c r="BK43" s="4">
        <v>8097719</v>
      </c>
      <c r="BL43" s="4">
        <v>127533</v>
      </c>
      <c r="BM43" s="4">
        <v>0</v>
      </c>
      <c r="BN43" s="4">
        <v>170593</v>
      </c>
      <c r="BO43" s="4">
        <v>4798969</v>
      </c>
      <c r="BP43" s="4">
        <v>326872</v>
      </c>
      <c r="BQ43" s="4">
        <v>0</v>
      </c>
      <c r="BR43" s="4">
        <v>0</v>
      </c>
      <c r="BS43" s="4">
        <v>0</v>
      </c>
      <c r="BT43" s="4">
        <v>0</v>
      </c>
      <c r="BU43" s="4">
        <v>686980</v>
      </c>
      <c r="BV43" s="4">
        <v>925702</v>
      </c>
      <c r="BW43" s="4">
        <v>0</v>
      </c>
      <c r="BX43" s="4">
        <v>0</v>
      </c>
      <c r="BY43" s="4">
        <v>0</v>
      </c>
      <c r="BZ43" s="4">
        <v>6377635</v>
      </c>
      <c r="CA43" s="4">
        <v>2023007</v>
      </c>
      <c r="CB43" s="4">
        <v>0</v>
      </c>
      <c r="CC43" s="4">
        <v>23535013</v>
      </c>
      <c r="CD43" s="4">
        <v>287018254</v>
      </c>
      <c r="CE43" s="4">
        <v>0</v>
      </c>
      <c r="CF43" s="4">
        <v>0</v>
      </c>
      <c r="CG43" s="4">
        <v>0</v>
      </c>
      <c r="CH43" s="4">
        <v>0</v>
      </c>
      <c r="CI43" s="4">
        <v>5866859</v>
      </c>
      <c r="CJ43" s="4">
        <v>0</v>
      </c>
      <c r="CK43" s="4">
        <v>-8614372</v>
      </c>
      <c r="CL43" s="4">
        <v>0</v>
      </c>
      <c r="CM43" s="4">
        <v>-88704</v>
      </c>
      <c r="CN43" s="4">
        <v>0</v>
      </c>
      <c r="CO43" s="4">
        <v>0</v>
      </c>
      <c r="CP43" s="4">
        <v>0</v>
      </c>
      <c r="CQ43" s="4">
        <v>0</v>
      </c>
      <c r="CR43" s="4">
        <v>284182038</v>
      </c>
      <c r="CS43" s="4">
        <v>0</v>
      </c>
      <c r="CT43" s="4">
        <v>0</v>
      </c>
      <c r="CU43" s="4">
        <v>0</v>
      </c>
      <c r="CV43" s="4">
        <v>1134164441</v>
      </c>
    </row>
    <row r="44" spans="3:100" ht="15" x14ac:dyDescent="0.3">
      <c r="C44" s="1" t="s">
        <v>256</v>
      </c>
      <c r="D44" s="19" t="s">
        <v>257</v>
      </c>
      <c r="E44" s="15"/>
      <c r="F44" s="15"/>
      <c r="G44" s="16"/>
      <c r="H44" s="4">
        <v>13373173</v>
      </c>
      <c r="I44" s="20">
        <v>348578</v>
      </c>
      <c r="J44" s="18"/>
      <c r="K44" s="4">
        <v>13924057</v>
      </c>
      <c r="L44" s="4">
        <v>362937</v>
      </c>
      <c r="M44" s="4">
        <v>11397591</v>
      </c>
      <c r="N44" s="4">
        <v>297083</v>
      </c>
      <c r="O44" s="4">
        <v>0</v>
      </c>
      <c r="P44" s="4">
        <v>0</v>
      </c>
      <c r="Q44" s="4">
        <v>0</v>
      </c>
      <c r="R44" s="4">
        <v>496527</v>
      </c>
      <c r="S44" s="4">
        <v>516981</v>
      </c>
      <c r="T44" s="4">
        <v>423177</v>
      </c>
      <c r="U44" s="4">
        <v>0</v>
      </c>
      <c r="V44" s="4">
        <v>0</v>
      </c>
      <c r="W44" s="4">
        <v>163754</v>
      </c>
      <c r="X44" s="4">
        <v>0</v>
      </c>
      <c r="Y44" s="4">
        <v>0</v>
      </c>
      <c r="Z44" s="4">
        <v>0</v>
      </c>
      <c r="AA44" s="4">
        <v>0</v>
      </c>
      <c r="AB44" s="4">
        <v>2873129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47925060</v>
      </c>
      <c r="AS44" s="4">
        <v>3504231</v>
      </c>
      <c r="AT44" s="4">
        <v>26097339</v>
      </c>
      <c r="AU44" s="4">
        <v>26964</v>
      </c>
      <c r="AV44" s="4">
        <v>0</v>
      </c>
      <c r="AW44" s="4">
        <v>3690649</v>
      </c>
      <c r="AX44" s="4">
        <v>16579569</v>
      </c>
      <c r="AY44" s="4">
        <v>1633287</v>
      </c>
      <c r="AZ44" s="4">
        <v>4991738</v>
      </c>
      <c r="BA44" s="4">
        <v>9660802</v>
      </c>
      <c r="BB44" s="4">
        <v>6286948</v>
      </c>
      <c r="BC44" s="4">
        <v>0</v>
      </c>
      <c r="BD44" s="4">
        <v>0</v>
      </c>
      <c r="BE44" s="4">
        <v>0</v>
      </c>
      <c r="BF44" s="4">
        <v>938266</v>
      </c>
      <c r="BG44" s="4">
        <v>393075</v>
      </c>
      <c r="BH44" s="4">
        <v>73802872</v>
      </c>
      <c r="BI44" s="4">
        <v>0</v>
      </c>
      <c r="BJ44" s="4">
        <v>0</v>
      </c>
      <c r="BK44" s="4">
        <v>152259</v>
      </c>
      <c r="BL44" s="4">
        <v>716955</v>
      </c>
      <c r="BM44" s="4">
        <v>0</v>
      </c>
      <c r="BN44" s="4">
        <v>0</v>
      </c>
      <c r="BO44" s="4">
        <v>2617096</v>
      </c>
      <c r="BP44" s="4">
        <v>314527</v>
      </c>
      <c r="BQ44" s="4">
        <v>0</v>
      </c>
      <c r="BR44" s="4">
        <v>0</v>
      </c>
      <c r="BS44" s="4">
        <v>8696</v>
      </c>
      <c r="BT44" s="4">
        <v>0</v>
      </c>
      <c r="BU44" s="4">
        <v>0</v>
      </c>
      <c r="BV44" s="4">
        <v>0</v>
      </c>
      <c r="BW44" s="4">
        <v>0</v>
      </c>
      <c r="BX44" s="4">
        <v>0</v>
      </c>
      <c r="BY44" s="4">
        <v>1155412</v>
      </c>
      <c r="BZ44" s="4">
        <v>5619194</v>
      </c>
      <c r="CA44" s="4">
        <v>0</v>
      </c>
      <c r="CB44" s="4">
        <v>0</v>
      </c>
      <c r="CC44" s="4">
        <v>10584144</v>
      </c>
      <c r="CD44" s="4">
        <v>132312077</v>
      </c>
      <c r="CE44" s="4">
        <v>0</v>
      </c>
      <c r="CF44" s="4">
        <v>0</v>
      </c>
      <c r="CG44" s="4">
        <v>0</v>
      </c>
      <c r="CH44" s="4">
        <v>0</v>
      </c>
      <c r="CI44" s="4">
        <v>2452134</v>
      </c>
      <c r="CJ44" s="4">
        <v>0</v>
      </c>
      <c r="CK44" s="4">
        <v>-3639050</v>
      </c>
      <c r="CL44" s="4">
        <v>0</v>
      </c>
      <c r="CM44" s="4">
        <v>0</v>
      </c>
      <c r="CN44" s="4">
        <v>0</v>
      </c>
      <c r="CO44" s="4">
        <v>0</v>
      </c>
      <c r="CP44" s="4">
        <v>0</v>
      </c>
      <c r="CQ44" s="4">
        <v>0</v>
      </c>
      <c r="CR44" s="4">
        <v>131125161</v>
      </c>
      <c r="CS44" s="4">
        <v>0</v>
      </c>
      <c r="CT44" s="4">
        <v>0</v>
      </c>
      <c r="CU44" s="4">
        <v>0</v>
      </c>
      <c r="CV44" s="4">
        <v>523126392</v>
      </c>
    </row>
    <row r="45" spans="3:100" ht="15" x14ac:dyDescent="0.3">
      <c r="C45" s="1" t="s">
        <v>258</v>
      </c>
      <c r="D45" s="19" t="s">
        <v>259</v>
      </c>
      <c r="E45" s="15"/>
      <c r="F45" s="15"/>
      <c r="G45" s="16"/>
      <c r="H45" s="4">
        <v>14380518</v>
      </c>
      <c r="I45" s="20">
        <v>1090081</v>
      </c>
      <c r="J45" s="18"/>
      <c r="K45" s="4">
        <v>13277143</v>
      </c>
      <c r="L45" s="4">
        <v>1006467</v>
      </c>
      <c r="M45" s="4">
        <v>17607535</v>
      </c>
      <c r="N45" s="4">
        <v>1334730</v>
      </c>
      <c r="O45" s="4">
        <v>0</v>
      </c>
      <c r="P45" s="4">
        <v>0</v>
      </c>
      <c r="Q45" s="4">
        <v>0</v>
      </c>
      <c r="R45" s="4">
        <v>587639</v>
      </c>
      <c r="S45" s="4">
        <v>542564</v>
      </c>
      <c r="T45" s="4">
        <v>719524</v>
      </c>
      <c r="U45" s="4">
        <v>0</v>
      </c>
      <c r="V45" s="4">
        <v>0</v>
      </c>
      <c r="W45" s="4">
        <v>279308</v>
      </c>
      <c r="X45" s="4">
        <v>0</v>
      </c>
      <c r="Y45" s="4">
        <v>0</v>
      </c>
      <c r="Z45" s="4">
        <v>0</v>
      </c>
      <c r="AA45" s="4">
        <v>0</v>
      </c>
      <c r="AB45" s="4">
        <v>6909641</v>
      </c>
      <c r="AC45" s="4">
        <v>0</v>
      </c>
      <c r="AD45" s="4">
        <v>0</v>
      </c>
      <c r="AE45" s="4">
        <v>0</v>
      </c>
      <c r="AF45" s="4">
        <v>74000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v>62128835</v>
      </c>
      <c r="AS45" s="4">
        <v>0</v>
      </c>
      <c r="AT45" s="4">
        <v>42106308</v>
      </c>
      <c r="AU45" s="4">
        <v>0</v>
      </c>
      <c r="AV45" s="4">
        <v>0</v>
      </c>
      <c r="AW45" s="4">
        <v>4679205</v>
      </c>
      <c r="AX45" s="4">
        <v>20494741</v>
      </c>
      <c r="AY45" s="4">
        <v>3189295</v>
      </c>
      <c r="AZ45" s="4">
        <v>5786345</v>
      </c>
      <c r="BA45" s="4">
        <v>10104496</v>
      </c>
      <c r="BB45" s="4">
        <v>7592393</v>
      </c>
      <c r="BC45" s="4">
        <v>1336499</v>
      </c>
      <c r="BD45" s="4">
        <v>0</v>
      </c>
      <c r="BE45" s="4">
        <v>0</v>
      </c>
      <c r="BF45" s="4">
        <v>2111427</v>
      </c>
      <c r="BG45" s="4">
        <v>220897</v>
      </c>
      <c r="BH45" s="4">
        <v>97621612</v>
      </c>
      <c r="BI45" s="4">
        <v>0</v>
      </c>
      <c r="BJ45" s="4">
        <v>0</v>
      </c>
      <c r="BK45" s="4">
        <v>22105</v>
      </c>
      <c r="BL45" s="4">
        <v>26735</v>
      </c>
      <c r="BM45" s="4">
        <v>0</v>
      </c>
      <c r="BN45" s="4">
        <v>103695</v>
      </c>
      <c r="BO45" s="4">
        <v>2682688</v>
      </c>
      <c r="BP45" s="4">
        <v>295724</v>
      </c>
      <c r="BQ45" s="4">
        <v>0</v>
      </c>
      <c r="BR45" s="4">
        <v>0</v>
      </c>
      <c r="BS45" s="4">
        <v>0</v>
      </c>
      <c r="BT45" s="4">
        <v>0</v>
      </c>
      <c r="BU45" s="4">
        <v>0</v>
      </c>
      <c r="BV45" s="4">
        <v>0</v>
      </c>
      <c r="BW45" s="4">
        <v>0</v>
      </c>
      <c r="BX45" s="4">
        <v>0</v>
      </c>
      <c r="BY45" s="4">
        <v>237213</v>
      </c>
      <c r="BZ45" s="4">
        <v>3996758</v>
      </c>
      <c r="CA45" s="4">
        <v>1486016</v>
      </c>
      <c r="CB45" s="4">
        <v>0</v>
      </c>
      <c r="CC45" s="4">
        <v>8850938</v>
      </c>
      <c r="CD45" s="4">
        <v>168601387</v>
      </c>
      <c r="CE45" s="4">
        <v>0</v>
      </c>
      <c r="CF45" s="4">
        <v>0</v>
      </c>
      <c r="CG45" s="4">
        <v>0</v>
      </c>
      <c r="CH45" s="4">
        <v>0</v>
      </c>
      <c r="CI45" s="4">
        <v>327458</v>
      </c>
      <c r="CJ45" s="4">
        <v>0</v>
      </c>
      <c r="CK45" s="4">
        <v>-7527458</v>
      </c>
      <c r="CL45" s="4">
        <v>0</v>
      </c>
      <c r="CM45" s="4">
        <v>39030</v>
      </c>
      <c r="CN45" s="4">
        <v>0</v>
      </c>
      <c r="CO45" s="4">
        <v>0</v>
      </c>
      <c r="CP45" s="4">
        <v>0</v>
      </c>
      <c r="CQ45" s="4">
        <v>0</v>
      </c>
      <c r="CR45" s="4">
        <v>161440417</v>
      </c>
      <c r="CS45" s="4">
        <v>0</v>
      </c>
      <c r="CT45" s="4">
        <v>0</v>
      </c>
      <c r="CU45" s="4">
        <v>0</v>
      </c>
      <c r="CV45" s="4">
        <v>655763909</v>
      </c>
    </row>
    <row r="46" spans="3:100" ht="15" x14ac:dyDescent="0.3">
      <c r="C46" s="1" t="s">
        <v>260</v>
      </c>
      <c r="D46" s="19" t="s">
        <v>261</v>
      </c>
      <c r="E46" s="15"/>
      <c r="F46" s="15"/>
      <c r="G46" s="16"/>
      <c r="H46" s="4">
        <v>7911851</v>
      </c>
      <c r="I46" s="20">
        <v>100309</v>
      </c>
      <c r="J46" s="18"/>
      <c r="K46" s="4">
        <v>4922180</v>
      </c>
      <c r="L46" s="4">
        <v>-482308</v>
      </c>
      <c r="M46" s="4">
        <v>7352341</v>
      </c>
      <c r="N46" s="4">
        <v>97713</v>
      </c>
      <c r="O46" s="4">
        <v>0</v>
      </c>
      <c r="P46" s="4">
        <v>0</v>
      </c>
      <c r="Q46" s="4">
        <v>0</v>
      </c>
      <c r="R46" s="4">
        <v>377398</v>
      </c>
      <c r="S46" s="4">
        <v>793493</v>
      </c>
      <c r="T46" s="4">
        <v>367131</v>
      </c>
      <c r="U46" s="4">
        <v>0</v>
      </c>
      <c r="V46" s="4">
        <v>0</v>
      </c>
      <c r="W46" s="4">
        <v>-8577</v>
      </c>
      <c r="X46" s="4">
        <v>0</v>
      </c>
      <c r="Y46" s="4">
        <v>0</v>
      </c>
      <c r="Z46" s="4">
        <v>0</v>
      </c>
      <c r="AA46" s="4">
        <v>0</v>
      </c>
      <c r="AB46" s="4">
        <v>1464483</v>
      </c>
      <c r="AC46" s="4">
        <v>0</v>
      </c>
      <c r="AD46" s="4">
        <v>81275</v>
      </c>
      <c r="AE46" s="4">
        <v>0</v>
      </c>
      <c r="AF46" s="4">
        <v>0</v>
      </c>
      <c r="AG46" s="4">
        <v>0</v>
      </c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23733267</v>
      </c>
      <c r="AS46" s="4">
        <v>3763472</v>
      </c>
      <c r="AT46" s="4">
        <v>12062614</v>
      </c>
      <c r="AU46" s="4">
        <v>0</v>
      </c>
      <c r="AV46" s="4">
        <v>0</v>
      </c>
      <c r="AW46" s="4">
        <v>0</v>
      </c>
      <c r="AX46" s="4">
        <v>9521855</v>
      </c>
      <c r="AY46" s="4">
        <v>3167884</v>
      </c>
      <c r="AZ46" s="4">
        <v>565210</v>
      </c>
      <c r="BA46" s="4">
        <v>3599409</v>
      </c>
      <c r="BB46" s="4">
        <v>3508680</v>
      </c>
      <c r="BC46" s="4">
        <v>1463877</v>
      </c>
      <c r="BD46" s="4">
        <v>0</v>
      </c>
      <c r="BE46" s="4">
        <v>0</v>
      </c>
      <c r="BF46" s="4">
        <v>944342</v>
      </c>
      <c r="BG46" s="4">
        <v>13838</v>
      </c>
      <c r="BH46" s="4">
        <v>38611186</v>
      </c>
      <c r="BI46" s="4">
        <v>0</v>
      </c>
      <c r="BJ46" s="4">
        <v>0</v>
      </c>
      <c r="BK46" s="4">
        <v>582111</v>
      </c>
      <c r="BL46" s="4">
        <v>0</v>
      </c>
      <c r="BM46" s="4">
        <v>198944</v>
      </c>
      <c r="BN46" s="4">
        <v>49680</v>
      </c>
      <c r="BO46" s="4">
        <v>1130758</v>
      </c>
      <c r="BP46" s="4">
        <v>0</v>
      </c>
      <c r="BQ46" s="4">
        <v>0</v>
      </c>
      <c r="BR46" s="4">
        <v>0</v>
      </c>
      <c r="BS46" s="4">
        <v>143212</v>
      </c>
      <c r="BT46" s="4">
        <v>0</v>
      </c>
      <c r="BU46" s="4">
        <v>0</v>
      </c>
      <c r="BV46" s="4">
        <v>128443</v>
      </c>
      <c r="BW46" s="4">
        <v>0</v>
      </c>
      <c r="BX46" s="4">
        <v>0</v>
      </c>
      <c r="BY46" s="4">
        <v>398255</v>
      </c>
      <c r="BZ46" s="4">
        <v>1964130</v>
      </c>
      <c r="CA46" s="4">
        <v>553565</v>
      </c>
      <c r="CB46" s="4">
        <v>0</v>
      </c>
      <c r="CC46" s="4">
        <v>5149101</v>
      </c>
      <c r="CD46" s="4">
        <v>67493555</v>
      </c>
      <c r="CE46" s="4">
        <v>0</v>
      </c>
      <c r="CF46" s="4">
        <v>0</v>
      </c>
      <c r="CG46" s="4">
        <v>0</v>
      </c>
      <c r="CH46" s="4">
        <v>0</v>
      </c>
      <c r="CI46" s="4">
        <v>0</v>
      </c>
      <c r="CJ46" s="4">
        <v>0</v>
      </c>
      <c r="CK46" s="4">
        <v>-715679</v>
      </c>
      <c r="CL46" s="4">
        <v>0</v>
      </c>
      <c r="CM46" s="4">
        <v>0</v>
      </c>
      <c r="CN46" s="4">
        <v>0</v>
      </c>
      <c r="CO46" s="4">
        <v>0</v>
      </c>
      <c r="CP46" s="4">
        <v>0</v>
      </c>
      <c r="CQ46" s="4">
        <v>0</v>
      </c>
      <c r="CR46" s="4">
        <v>66777875</v>
      </c>
      <c r="CS46" s="4">
        <v>0</v>
      </c>
      <c r="CT46" s="4">
        <v>0</v>
      </c>
      <c r="CU46" s="4">
        <v>0</v>
      </c>
      <c r="CV46" s="4">
        <v>267786873</v>
      </c>
    </row>
    <row r="47" spans="3:100" ht="15" x14ac:dyDescent="0.3">
      <c r="C47" s="1" t="s">
        <v>262</v>
      </c>
      <c r="D47" s="19" t="s">
        <v>263</v>
      </c>
      <c r="E47" s="15"/>
      <c r="F47" s="15"/>
      <c r="G47" s="16"/>
      <c r="H47" s="4">
        <v>10098861</v>
      </c>
      <c r="I47" s="20">
        <v>0</v>
      </c>
      <c r="J47" s="18"/>
      <c r="K47" s="4">
        <v>7531125</v>
      </c>
      <c r="L47" s="4">
        <v>0</v>
      </c>
      <c r="M47" s="4">
        <v>7375203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1018663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1189693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4">
        <v>0</v>
      </c>
      <c r="AJ47" s="4">
        <v>0</v>
      </c>
      <c r="AK47" s="4">
        <v>0</v>
      </c>
      <c r="AL47" s="4">
        <v>0</v>
      </c>
      <c r="AM47" s="4">
        <v>0</v>
      </c>
      <c r="AN47" s="4">
        <v>0</v>
      </c>
      <c r="AO47" s="4">
        <v>0</v>
      </c>
      <c r="AP47" s="4">
        <v>1042914</v>
      </c>
      <c r="AQ47" s="4">
        <v>0</v>
      </c>
      <c r="AR47" s="4">
        <v>28727733</v>
      </c>
      <c r="AS47" s="4">
        <v>0</v>
      </c>
      <c r="AT47" s="4">
        <v>15477307</v>
      </c>
      <c r="AU47" s="4">
        <v>0</v>
      </c>
      <c r="AV47" s="4">
        <v>0</v>
      </c>
      <c r="AW47" s="4">
        <v>2380882</v>
      </c>
      <c r="AX47" s="4">
        <v>6992029</v>
      </c>
      <c r="AY47" s="4">
        <v>3143023</v>
      </c>
      <c r="AZ47" s="4">
        <v>549314</v>
      </c>
      <c r="BA47" s="4">
        <v>4286</v>
      </c>
      <c r="BB47" s="4">
        <v>3538420</v>
      </c>
      <c r="BC47" s="4">
        <v>748077</v>
      </c>
      <c r="BD47" s="4">
        <v>0</v>
      </c>
      <c r="BE47" s="4">
        <v>0</v>
      </c>
      <c r="BF47" s="4">
        <v>4690523</v>
      </c>
      <c r="BG47" s="4">
        <v>302928</v>
      </c>
      <c r="BH47" s="4">
        <v>37826789</v>
      </c>
      <c r="BI47" s="4">
        <v>1614</v>
      </c>
      <c r="BJ47" s="4">
        <v>0</v>
      </c>
      <c r="BK47" s="4">
        <v>211104</v>
      </c>
      <c r="BL47" s="4">
        <v>201291</v>
      </c>
      <c r="BM47" s="4">
        <v>75573</v>
      </c>
      <c r="BN47" s="4">
        <v>0</v>
      </c>
      <c r="BO47" s="4">
        <v>1153027</v>
      </c>
      <c r="BP47" s="4">
        <v>72629</v>
      </c>
      <c r="BQ47" s="4">
        <v>0</v>
      </c>
      <c r="BR47" s="4">
        <v>0</v>
      </c>
      <c r="BS47" s="4">
        <v>0</v>
      </c>
      <c r="BT47" s="4">
        <v>0</v>
      </c>
      <c r="BU47" s="4">
        <v>0</v>
      </c>
      <c r="BV47" s="4">
        <v>0</v>
      </c>
      <c r="BW47" s="4">
        <v>0</v>
      </c>
      <c r="BX47" s="4">
        <v>0</v>
      </c>
      <c r="BY47" s="4">
        <v>0</v>
      </c>
      <c r="BZ47" s="4">
        <v>1200041</v>
      </c>
      <c r="CA47" s="4">
        <v>540552</v>
      </c>
      <c r="CB47" s="4">
        <v>0</v>
      </c>
      <c r="CC47" s="4">
        <v>3455831</v>
      </c>
      <c r="CD47" s="4">
        <v>70010353</v>
      </c>
      <c r="CE47" s="4">
        <v>0</v>
      </c>
      <c r="CF47" s="4">
        <v>0</v>
      </c>
      <c r="CG47" s="4">
        <v>0</v>
      </c>
      <c r="CH47" s="4">
        <v>0</v>
      </c>
      <c r="CI47" s="4">
        <v>0</v>
      </c>
      <c r="CJ47" s="4">
        <v>0</v>
      </c>
      <c r="CK47" s="4">
        <v>-325000</v>
      </c>
      <c r="CL47" s="4">
        <v>0</v>
      </c>
      <c r="CM47" s="4">
        <v>0</v>
      </c>
      <c r="CN47" s="4">
        <v>0</v>
      </c>
      <c r="CO47" s="4">
        <v>0</v>
      </c>
      <c r="CP47" s="4">
        <v>0</v>
      </c>
      <c r="CQ47" s="4">
        <v>0</v>
      </c>
      <c r="CR47" s="4">
        <v>69685353</v>
      </c>
      <c r="CS47" s="4">
        <v>0</v>
      </c>
      <c r="CT47" s="4">
        <v>0</v>
      </c>
      <c r="CU47" s="4">
        <v>0</v>
      </c>
      <c r="CV47" s="4">
        <v>278920138</v>
      </c>
    </row>
    <row r="48" spans="3:100" ht="15" x14ac:dyDescent="0.3">
      <c r="C48" s="1" t="s">
        <v>264</v>
      </c>
      <c r="D48" s="19" t="s">
        <v>265</v>
      </c>
      <c r="E48" s="15"/>
      <c r="F48" s="15"/>
      <c r="G48" s="16"/>
      <c r="H48" s="4">
        <v>52068577</v>
      </c>
      <c r="I48" s="20">
        <v>818595</v>
      </c>
      <c r="J48" s="18"/>
      <c r="K48" s="4">
        <v>41270263</v>
      </c>
      <c r="L48" s="4">
        <v>648829</v>
      </c>
      <c r="M48" s="4">
        <v>44524549</v>
      </c>
      <c r="N48" s="4">
        <v>699991</v>
      </c>
      <c r="O48" s="4">
        <v>0</v>
      </c>
      <c r="P48" s="4">
        <v>0</v>
      </c>
      <c r="Q48" s="4">
        <v>0</v>
      </c>
      <c r="R48" s="4">
        <v>2616160</v>
      </c>
      <c r="S48" s="4">
        <v>2073604</v>
      </c>
      <c r="T48" s="4">
        <v>2237114</v>
      </c>
      <c r="U48" s="4">
        <v>0</v>
      </c>
      <c r="V48" s="4">
        <v>0</v>
      </c>
      <c r="W48" s="4">
        <v>885528</v>
      </c>
      <c r="X48" s="4">
        <v>360234</v>
      </c>
      <c r="Y48" s="4">
        <v>0</v>
      </c>
      <c r="Z48" s="4">
        <v>0</v>
      </c>
      <c r="AA48" s="4">
        <v>0</v>
      </c>
      <c r="AB48" s="4">
        <v>6900880</v>
      </c>
      <c r="AC48" s="4">
        <v>0</v>
      </c>
      <c r="AD48" s="4">
        <v>330</v>
      </c>
      <c r="AE48" s="4">
        <v>-80</v>
      </c>
      <c r="AF48" s="4">
        <v>643419</v>
      </c>
      <c r="AG48" s="4">
        <v>-50758</v>
      </c>
      <c r="AH48" s="4">
        <v>0</v>
      </c>
      <c r="AI48" s="4">
        <v>0</v>
      </c>
      <c r="AJ48" s="4">
        <v>60771</v>
      </c>
      <c r="AK48" s="4">
        <v>0</v>
      </c>
      <c r="AL48" s="4">
        <v>104147</v>
      </c>
      <c r="AM48" s="4">
        <v>0</v>
      </c>
      <c r="AN48" s="4">
        <v>0</v>
      </c>
      <c r="AO48" s="4">
        <v>0</v>
      </c>
      <c r="AP48" s="4">
        <v>350393</v>
      </c>
      <c r="AQ48" s="4">
        <v>0</v>
      </c>
      <c r="AR48" s="4">
        <v>162622325</v>
      </c>
      <c r="AS48" s="4">
        <v>0</v>
      </c>
      <c r="AT48" s="4">
        <v>87950456</v>
      </c>
      <c r="AU48" s="4">
        <v>0</v>
      </c>
      <c r="AV48" s="4">
        <v>0</v>
      </c>
      <c r="AW48" s="4">
        <v>12058182</v>
      </c>
      <c r="AX48" s="4">
        <v>44035291</v>
      </c>
      <c r="AY48" s="4">
        <v>12074239</v>
      </c>
      <c r="AZ48" s="4">
        <v>2744203</v>
      </c>
      <c r="BA48" s="4">
        <v>23273859</v>
      </c>
      <c r="BB48" s="4">
        <v>19495111</v>
      </c>
      <c r="BC48" s="4">
        <v>1423441</v>
      </c>
      <c r="BD48" s="4">
        <v>0</v>
      </c>
      <c r="BE48" s="4">
        <v>0</v>
      </c>
      <c r="BF48" s="4">
        <v>3111708</v>
      </c>
      <c r="BG48" s="4">
        <v>1144666</v>
      </c>
      <c r="BH48" s="4">
        <v>207311161</v>
      </c>
      <c r="BI48" s="4">
        <v>0</v>
      </c>
      <c r="BJ48" s="4">
        <v>0</v>
      </c>
      <c r="BK48" s="4">
        <v>170901</v>
      </c>
      <c r="BL48" s="4">
        <v>1018191</v>
      </c>
      <c r="BM48" s="4">
        <v>0</v>
      </c>
      <c r="BN48" s="4">
        <v>161436</v>
      </c>
      <c r="BO48" s="4">
        <v>6797323</v>
      </c>
      <c r="BP48" s="4">
        <v>381456</v>
      </c>
      <c r="BQ48" s="4">
        <v>0</v>
      </c>
      <c r="BR48" s="4">
        <v>105190</v>
      </c>
      <c r="BS48" s="4">
        <v>0</v>
      </c>
      <c r="BT48" s="4">
        <v>0</v>
      </c>
      <c r="BU48" s="4">
        <v>416905</v>
      </c>
      <c r="BV48" s="4">
        <v>0</v>
      </c>
      <c r="BW48" s="4">
        <v>0</v>
      </c>
      <c r="BX48" s="4">
        <v>0</v>
      </c>
      <c r="BY48" s="4">
        <v>404398</v>
      </c>
      <c r="BZ48" s="4">
        <v>6764844</v>
      </c>
      <c r="CA48" s="4">
        <v>2593473</v>
      </c>
      <c r="CB48" s="4">
        <v>0</v>
      </c>
      <c r="CC48" s="4">
        <v>18814122</v>
      </c>
      <c r="CD48" s="4">
        <v>388747609</v>
      </c>
      <c r="CE48" s="4">
        <v>0</v>
      </c>
      <c r="CF48" s="4">
        <v>0</v>
      </c>
      <c r="CG48" s="4">
        <v>0</v>
      </c>
      <c r="CH48" s="4">
        <v>0</v>
      </c>
      <c r="CI48" s="4">
        <v>4300000</v>
      </c>
      <c r="CJ48" s="4">
        <v>0</v>
      </c>
      <c r="CK48" s="4">
        <v>-185644</v>
      </c>
      <c r="CL48" s="4">
        <v>0</v>
      </c>
      <c r="CM48" s="4">
        <v>0</v>
      </c>
      <c r="CN48" s="4">
        <v>0</v>
      </c>
      <c r="CO48" s="4">
        <v>0</v>
      </c>
      <c r="CP48" s="4">
        <v>0</v>
      </c>
      <c r="CQ48" s="4">
        <v>0</v>
      </c>
      <c r="CR48" s="4">
        <v>392861964</v>
      </c>
      <c r="CS48" s="4">
        <v>0</v>
      </c>
      <c r="CT48" s="4">
        <v>0</v>
      </c>
      <c r="CU48" s="4">
        <v>0</v>
      </c>
      <c r="CV48" s="4">
        <v>1556809356</v>
      </c>
    </row>
    <row r="49" spans="3:100" ht="15" x14ac:dyDescent="0.3">
      <c r="C49" s="14" t="s">
        <v>266</v>
      </c>
      <c r="D49" s="15"/>
      <c r="E49" s="15"/>
      <c r="F49" s="15"/>
      <c r="G49" s="16"/>
      <c r="H49" s="3">
        <v>697897360</v>
      </c>
      <c r="I49" s="17">
        <v>29105645</v>
      </c>
      <c r="J49" s="18"/>
      <c r="K49" s="3">
        <v>504039332</v>
      </c>
      <c r="L49" s="3">
        <v>20790575</v>
      </c>
      <c r="M49" s="3">
        <v>604595272</v>
      </c>
      <c r="N49" s="3">
        <v>31043374</v>
      </c>
      <c r="O49" s="3">
        <v>23199</v>
      </c>
      <c r="P49" s="3">
        <v>132</v>
      </c>
      <c r="Q49" s="3">
        <v>-516746</v>
      </c>
      <c r="R49" s="3">
        <v>37131359</v>
      </c>
      <c r="S49" s="3">
        <v>29040067</v>
      </c>
      <c r="T49" s="3">
        <v>29383806</v>
      </c>
      <c r="U49" s="3">
        <v>1123703</v>
      </c>
      <c r="V49" s="3">
        <v>216478</v>
      </c>
      <c r="W49" s="3">
        <v>12059162</v>
      </c>
      <c r="X49" s="3">
        <v>2932586</v>
      </c>
      <c r="Y49" s="3">
        <v>761084</v>
      </c>
      <c r="Z49" s="3">
        <v>42000</v>
      </c>
      <c r="AA49" s="3">
        <v>63902</v>
      </c>
      <c r="AB49" s="3">
        <v>146692404</v>
      </c>
      <c r="AC49" s="3">
        <v>266711</v>
      </c>
      <c r="AD49" s="3">
        <v>239916</v>
      </c>
      <c r="AE49" s="3">
        <v>-3940</v>
      </c>
      <c r="AF49" s="3">
        <v>4183142</v>
      </c>
      <c r="AG49" s="3">
        <v>-254658</v>
      </c>
      <c r="AH49" s="3">
        <v>987175</v>
      </c>
      <c r="AI49" s="3">
        <v>786</v>
      </c>
      <c r="AJ49" s="3">
        <v>928948</v>
      </c>
      <c r="AK49" s="3">
        <v>3942</v>
      </c>
      <c r="AL49" s="3">
        <v>295838</v>
      </c>
      <c r="AM49" s="3">
        <v>5528</v>
      </c>
      <c r="AN49" s="3">
        <v>4898</v>
      </c>
      <c r="AO49" s="3">
        <v>1392482</v>
      </c>
      <c r="AP49" s="3">
        <v>1543746</v>
      </c>
      <c r="AQ49" s="3">
        <v>77074</v>
      </c>
      <c r="AR49" s="3">
        <v>2262251239</v>
      </c>
      <c r="AS49" s="3">
        <v>55159647</v>
      </c>
      <c r="AT49" s="3">
        <v>1802889871</v>
      </c>
      <c r="AU49" s="3">
        <v>584220</v>
      </c>
      <c r="AV49" s="3">
        <v>45597269</v>
      </c>
      <c r="AW49" s="3">
        <v>199136019</v>
      </c>
      <c r="AX49" s="3">
        <v>881993320</v>
      </c>
      <c r="AY49" s="3">
        <v>184041486</v>
      </c>
      <c r="AZ49" s="3">
        <v>69320799</v>
      </c>
      <c r="BA49" s="3">
        <v>336217951</v>
      </c>
      <c r="BB49" s="3">
        <v>348132921</v>
      </c>
      <c r="BC49" s="3">
        <v>263162128</v>
      </c>
      <c r="BD49" s="3">
        <v>206110</v>
      </c>
      <c r="BE49" s="3">
        <v>3050000</v>
      </c>
      <c r="BF49" s="3">
        <v>140027104</v>
      </c>
      <c r="BG49" s="3">
        <v>30803100</v>
      </c>
      <c r="BH49" s="3">
        <v>4360322096</v>
      </c>
      <c r="BI49" s="3">
        <v>7558206</v>
      </c>
      <c r="BJ49" s="3">
        <v>2496977</v>
      </c>
      <c r="BK49" s="3">
        <v>14193076</v>
      </c>
      <c r="BL49" s="3">
        <v>15357178</v>
      </c>
      <c r="BM49" s="3">
        <v>666895</v>
      </c>
      <c r="BN49" s="3">
        <v>2644743</v>
      </c>
      <c r="BO49" s="3">
        <v>116686522</v>
      </c>
      <c r="BP49" s="3">
        <v>10573641</v>
      </c>
      <c r="BQ49" s="3">
        <v>390609</v>
      </c>
      <c r="BR49" s="3">
        <v>336176</v>
      </c>
      <c r="BS49" s="3">
        <v>925741</v>
      </c>
      <c r="BT49" s="3">
        <v>4820</v>
      </c>
      <c r="BU49" s="3">
        <v>2555681</v>
      </c>
      <c r="BV49" s="3">
        <v>3441844</v>
      </c>
      <c r="BW49" s="3">
        <v>138538</v>
      </c>
      <c r="BX49" s="3">
        <v>1719144</v>
      </c>
      <c r="BY49" s="3">
        <v>31295235</v>
      </c>
      <c r="BZ49" s="3">
        <v>89377230</v>
      </c>
      <c r="CA49" s="3">
        <v>21640612</v>
      </c>
      <c r="CB49" s="3"/>
      <c r="CC49" s="3">
        <v>322002964</v>
      </c>
      <c r="CD49" s="3">
        <v>6944576329</v>
      </c>
      <c r="CE49" s="3"/>
      <c r="CF49" s="3"/>
      <c r="CG49" s="3"/>
      <c r="CH49" s="3"/>
      <c r="CI49" s="3">
        <v>144222972</v>
      </c>
      <c r="CJ49" s="3">
        <v>73653312</v>
      </c>
      <c r="CK49" s="3">
        <v>-201688996</v>
      </c>
      <c r="CL49" s="3">
        <v>-74919335</v>
      </c>
      <c r="CM49" s="3">
        <v>344100</v>
      </c>
      <c r="CN49" s="3"/>
      <c r="CO49" s="3">
        <v>3861838</v>
      </c>
      <c r="CP49" s="3">
        <v>311333</v>
      </c>
      <c r="CQ49" s="3">
        <v>181701</v>
      </c>
      <c r="CR49" s="3">
        <v>6890543257</v>
      </c>
      <c r="CS49" s="3"/>
      <c r="CT49" s="3">
        <v>-153726</v>
      </c>
      <c r="CU49" s="3">
        <v>-7662622</v>
      </c>
      <c r="CV49" s="3">
        <v>27556267557</v>
      </c>
    </row>
    <row r="50" spans="3:100" ht="15" x14ac:dyDescent="0.3">
      <c r="C50" s="1" t="s">
        <v>267</v>
      </c>
      <c r="D50" s="19" t="s">
        <v>268</v>
      </c>
      <c r="E50" s="15"/>
      <c r="F50" s="15"/>
      <c r="G50" s="16"/>
      <c r="H50" s="4">
        <v>0</v>
      </c>
      <c r="I50" s="20">
        <v>0</v>
      </c>
      <c r="J50" s="18"/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2526</v>
      </c>
      <c r="X50" s="4">
        <v>0</v>
      </c>
      <c r="Y50" s="4">
        <v>0</v>
      </c>
      <c r="Z50" s="4">
        <v>0</v>
      </c>
      <c r="AA50" s="4">
        <v>0</v>
      </c>
      <c r="AB50" s="4">
        <v>247005</v>
      </c>
      <c r="AC50" s="4">
        <v>0</v>
      </c>
      <c r="AD50" s="4">
        <v>34223</v>
      </c>
      <c r="AE50" s="4">
        <v>-2785</v>
      </c>
      <c r="AF50" s="4">
        <v>16210</v>
      </c>
      <c r="AG50" s="4">
        <v>0</v>
      </c>
      <c r="AH50" s="4">
        <v>0</v>
      </c>
      <c r="AI50" s="4">
        <v>0</v>
      </c>
      <c r="AJ50" s="4">
        <v>21056</v>
      </c>
      <c r="AK50" s="4">
        <v>0</v>
      </c>
      <c r="AL50" s="4">
        <v>0</v>
      </c>
      <c r="AM50" s="4">
        <v>0</v>
      </c>
      <c r="AN50" s="4">
        <v>1595</v>
      </c>
      <c r="AO50" s="4">
        <v>0</v>
      </c>
      <c r="AP50" s="4">
        <v>0</v>
      </c>
      <c r="AQ50" s="4">
        <v>0</v>
      </c>
      <c r="AR50" s="4">
        <v>568757</v>
      </c>
      <c r="AS50" s="4">
        <v>0</v>
      </c>
      <c r="AT50" s="4">
        <v>2801136</v>
      </c>
      <c r="AU50" s="4">
        <v>4494</v>
      </c>
      <c r="AV50" s="4">
        <v>0</v>
      </c>
      <c r="AW50" s="4">
        <v>286040</v>
      </c>
      <c r="AX50" s="4">
        <v>388361</v>
      </c>
      <c r="AY50" s="4">
        <v>1773074</v>
      </c>
      <c r="AZ50" s="4">
        <v>84161</v>
      </c>
      <c r="BA50" s="4">
        <v>394821</v>
      </c>
      <c r="BB50" s="4">
        <v>284918</v>
      </c>
      <c r="BC50" s="4">
        <v>0</v>
      </c>
      <c r="BD50" s="4">
        <v>0</v>
      </c>
      <c r="BE50" s="4">
        <v>0</v>
      </c>
      <c r="BF50" s="4">
        <v>110206</v>
      </c>
      <c r="BG50" s="4">
        <v>726</v>
      </c>
      <c r="BH50" s="4">
        <v>6127937</v>
      </c>
      <c r="BI50" s="4">
        <v>0</v>
      </c>
      <c r="BJ50" s="4">
        <v>0</v>
      </c>
      <c r="BK50" s="4">
        <v>29300</v>
      </c>
      <c r="BL50" s="4">
        <v>0</v>
      </c>
      <c r="BM50" s="4">
        <v>0</v>
      </c>
      <c r="BN50" s="4">
        <v>0</v>
      </c>
      <c r="BO50" s="4">
        <v>15997</v>
      </c>
      <c r="BP50" s="4">
        <v>0</v>
      </c>
      <c r="BQ50" s="4">
        <v>0</v>
      </c>
      <c r="BR50" s="4">
        <v>0</v>
      </c>
      <c r="BS50" s="4">
        <v>0</v>
      </c>
      <c r="BT50" s="4">
        <v>78710</v>
      </c>
      <c r="BU50" s="4">
        <v>0</v>
      </c>
      <c r="BV50" s="4">
        <v>0</v>
      </c>
      <c r="BW50" s="4">
        <v>0</v>
      </c>
      <c r="BX50" s="4">
        <v>0</v>
      </c>
      <c r="BY50" s="4">
        <v>0</v>
      </c>
      <c r="BZ50" s="4">
        <v>0</v>
      </c>
      <c r="CA50" s="4">
        <v>0</v>
      </c>
      <c r="CB50" s="4">
        <v>0</v>
      </c>
      <c r="CC50" s="4">
        <v>124007</v>
      </c>
      <c r="CD50" s="4">
        <v>6820701</v>
      </c>
      <c r="CE50" s="4">
        <v>0</v>
      </c>
      <c r="CF50" s="4">
        <v>0</v>
      </c>
      <c r="CG50" s="4">
        <v>0</v>
      </c>
      <c r="CH50" s="4">
        <v>0</v>
      </c>
      <c r="CI50" s="4">
        <v>0</v>
      </c>
      <c r="CJ50" s="4">
        <v>0</v>
      </c>
      <c r="CK50" s="4">
        <v>0</v>
      </c>
      <c r="CL50" s="4">
        <v>0</v>
      </c>
      <c r="CM50" s="4">
        <v>0</v>
      </c>
      <c r="CN50" s="4">
        <v>0</v>
      </c>
      <c r="CO50" s="4">
        <v>0</v>
      </c>
      <c r="CP50" s="4">
        <v>0</v>
      </c>
      <c r="CQ50" s="4">
        <v>0</v>
      </c>
      <c r="CR50" s="4">
        <v>6820701</v>
      </c>
      <c r="CS50" s="4">
        <v>0</v>
      </c>
      <c r="CT50" s="4">
        <v>0</v>
      </c>
      <c r="CU50" s="4">
        <v>0</v>
      </c>
      <c r="CV50" s="4">
        <v>27033877</v>
      </c>
    </row>
    <row r="51" spans="3:100" ht="15" x14ac:dyDescent="0.3">
      <c r="C51" s="1" t="s">
        <v>269</v>
      </c>
      <c r="D51" s="19" t="s">
        <v>270</v>
      </c>
      <c r="E51" s="15"/>
      <c r="F51" s="15"/>
      <c r="G51" s="16"/>
      <c r="H51" s="4">
        <v>0</v>
      </c>
      <c r="I51" s="20">
        <v>0</v>
      </c>
      <c r="J51" s="18"/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16243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4">
        <v>16159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58340</v>
      </c>
      <c r="AS51" s="4">
        <v>324806</v>
      </c>
      <c r="AT51" s="4">
        <v>1336789</v>
      </c>
      <c r="AU51" s="4">
        <v>0</v>
      </c>
      <c r="AV51" s="4">
        <v>0</v>
      </c>
      <c r="AW51" s="4">
        <v>144289</v>
      </c>
      <c r="AX51" s="4">
        <v>566321</v>
      </c>
      <c r="AY51" s="4">
        <v>1477379</v>
      </c>
      <c r="AZ51" s="4">
        <v>3960</v>
      </c>
      <c r="BA51" s="4">
        <v>339688</v>
      </c>
      <c r="BB51" s="4">
        <v>356550</v>
      </c>
      <c r="BC51" s="4">
        <v>0</v>
      </c>
      <c r="BD51" s="4">
        <v>0</v>
      </c>
      <c r="BE51" s="4">
        <v>0</v>
      </c>
      <c r="BF51" s="4">
        <v>433293</v>
      </c>
      <c r="BG51" s="4">
        <v>0</v>
      </c>
      <c r="BH51" s="4">
        <v>4983075</v>
      </c>
      <c r="BI51" s="4">
        <v>0</v>
      </c>
      <c r="BJ51" s="4">
        <v>0</v>
      </c>
      <c r="BK51" s="4">
        <v>58069</v>
      </c>
      <c r="BL51" s="4">
        <v>0</v>
      </c>
      <c r="BM51" s="4">
        <v>0</v>
      </c>
      <c r="BN51" s="4">
        <v>1320</v>
      </c>
      <c r="BO51" s="4">
        <v>63032</v>
      </c>
      <c r="BP51" s="4">
        <v>0</v>
      </c>
      <c r="BQ51" s="4">
        <v>0</v>
      </c>
      <c r="BR51" s="4">
        <v>0</v>
      </c>
      <c r="BS51" s="4">
        <v>0</v>
      </c>
      <c r="BT51" s="4">
        <v>53056</v>
      </c>
      <c r="BU51" s="4">
        <v>0</v>
      </c>
      <c r="BV51" s="4">
        <v>0</v>
      </c>
      <c r="BW51" s="4">
        <v>0</v>
      </c>
      <c r="BX51" s="4">
        <v>0</v>
      </c>
      <c r="BY51" s="4">
        <v>0</v>
      </c>
      <c r="BZ51" s="4">
        <v>28832</v>
      </c>
      <c r="CA51" s="4">
        <v>0</v>
      </c>
      <c r="CB51" s="4">
        <v>0</v>
      </c>
      <c r="CC51" s="4">
        <v>204309</v>
      </c>
      <c r="CD51" s="4">
        <v>5245724</v>
      </c>
      <c r="CE51" s="4">
        <v>0</v>
      </c>
      <c r="CF51" s="4">
        <v>0</v>
      </c>
      <c r="CG51" s="4">
        <v>0</v>
      </c>
      <c r="CH51" s="4">
        <v>0</v>
      </c>
      <c r="CI51" s="4">
        <v>53510</v>
      </c>
      <c r="CJ51" s="4">
        <v>0</v>
      </c>
      <c r="CK51" s="4">
        <v>-53510</v>
      </c>
      <c r="CL51" s="4">
        <v>0</v>
      </c>
      <c r="CM51" s="4">
        <v>0</v>
      </c>
      <c r="CN51" s="4">
        <v>7780000</v>
      </c>
      <c r="CO51" s="4">
        <v>0</v>
      </c>
      <c r="CP51" s="4">
        <v>0</v>
      </c>
      <c r="CQ51" s="4">
        <v>0</v>
      </c>
      <c r="CR51" s="4">
        <v>13025724</v>
      </c>
      <c r="CS51" s="4">
        <v>0</v>
      </c>
      <c r="CT51" s="4">
        <v>0</v>
      </c>
      <c r="CU51" s="4">
        <v>0</v>
      </c>
      <c r="CV51" s="4">
        <v>36516958</v>
      </c>
    </row>
    <row r="52" spans="3:100" ht="15" x14ac:dyDescent="0.3">
      <c r="C52" s="1" t="s">
        <v>271</v>
      </c>
      <c r="D52" s="19" t="s">
        <v>272</v>
      </c>
      <c r="E52" s="15"/>
      <c r="F52" s="15"/>
      <c r="G52" s="16"/>
      <c r="H52" s="4">
        <v>0</v>
      </c>
      <c r="I52" s="20">
        <v>0</v>
      </c>
      <c r="J52" s="18"/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65060</v>
      </c>
      <c r="AC52" s="4">
        <v>0</v>
      </c>
      <c r="AD52" s="4">
        <v>13434</v>
      </c>
      <c r="AE52" s="4">
        <v>0</v>
      </c>
      <c r="AF52" s="4">
        <v>0</v>
      </c>
      <c r="AG52" s="4">
        <v>0</v>
      </c>
      <c r="AH52" s="4">
        <v>15820</v>
      </c>
      <c r="AI52" s="4">
        <v>0</v>
      </c>
      <c r="AJ52" s="4">
        <v>60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294742</v>
      </c>
      <c r="AS52" s="4">
        <v>0</v>
      </c>
      <c r="AT52" s="4">
        <v>3125569</v>
      </c>
      <c r="AU52" s="4">
        <v>0</v>
      </c>
      <c r="AV52" s="4">
        <v>0</v>
      </c>
      <c r="AW52" s="4">
        <v>198510</v>
      </c>
      <c r="AX52" s="4">
        <v>682932</v>
      </c>
      <c r="AY52" s="4">
        <v>2962638</v>
      </c>
      <c r="AZ52" s="4">
        <v>0</v>
      </c>
      <c r="BA52" s="4">
        <v>0</v>
      </c>
      <c r="BB52" s="4">
        <v>412740</v>
      </c>
      <c r="BC52" s="4">
        <v>0</v>
      </c>
      <c r="BD52" s="4">
        <v>0</v>
      </c>
      <c r="BE52" s="4">
        <v>0</v>
      </c>
      <c r="BF52" s="4">
        <v>677058</v>
      </c>
      <c r="BG52" s="4">
        <v>0</v>
      </c>
      <c r="BH52" s="4">
        <v>8059447</v>
      </c>
      <c r="BI52" s="4">
        <v>0</v>
      </c>
      <c r="BJ52" s="4">
        <v>0</v>
      </c>
      <c r="BK52" s="4">
        <v>0</v>
      </c>
      <c r="BL52" s="4">
        <v>0</v>
      </c>
      <c r="BM52" s="4">
        <v>0</v>
      </c>
      <c r="BN52" s="4">
        <v>0</v>
      </c>
      <c r="BO52" s="4">
        <v>197274</v>
      </c>
      <c r="BP52" s="4">
        <v>0</v>
      </c>
      <c r="BQ52" s="4">
        <v>0</v>
      </c>
      <c r="BR52" s="4">
        <v>0</v>
      </c>
      <c r="BS52" s="4">
        <v>0</v>
      </c>
      <c r="BT52" s="4">
        <v>65201</v>
      </c>
      <c r="BU52" s="4">
        <v>0</v>
      </c>
      <c r="BV52" s="4">
        <v>0</v>
      </c>
      <c r="BW52" s="4">
        <v>0</v>
      </c>
      <c r="BX52" s="4">
        <v>0</v>
      </c>
      <c r="BY52" s="4">
        <v>0</v>
      </c>
      <c r="BZ52" s="4">
        <v>12928</v>
      </c>
      <c r="CA52" s="4">
        <v>0</v>
      </c>
      <c r="CB52" s="4">
        <v>0</v>
      </c>
      <c r="CC52" s="4">
        <v>275403</v>
      </c>
      <c r="CD52" s="4">
        <v>8629592</v>
      </c>
      <c r="CE52" s="4">
        <v>0</v>
      </c>
      <c r="CF52" s="4">
        <v>0</v>
      </c>
      <c r="CG52" s="4">
        <v>0</v>
      </c>
      <c r="CH52" s="4">
        <v>0</v>
      </c>
      <c r="CI52" s="4">
        <v>0</v>
      </c>
      <c r="CJ52" s="4">
        <v>0</v>
      </c>
      <c r="CK52" s="4">
        <v>0</v>
      </c>
      <c r="CL52" s="4">
        <v>0</v>
      </c>
      <c r="CM52" s="4">
        <v>0</v>
      </c>
      <c r="CN52" s="4">
        <v>0</v>
      </c>
      <c r="CO52" s="4">
        <v>0</v>
      </c>
      <c r="CP52" s="4">
        <v>0</v>
      </c>
      <c r="CQ52" s="4">
        <v>0</v>
      </c>
      <c r="CR52" s="4">
        <v>8629592</v>
      </c>
      <c r="CS52" s="4">
        <v>0</v>
      </c>
      <c r="CT52" s="4">
        <v>0</v>
      </c>
      <c r="CU52" s="4">
        <v>0</v>
      </c>
      <c r="CV52" s="4">
        <v>34318000</v>
      </c>
    </row>
    <row r="53" spans="3:100" ht="15" x14ac:dyDescent="0.3">
      <c r="C53" s="1" t="s">
        <v>273</v>
      </c>
      <c r="D53" s="19" t="s">
        <v>274</v>
      </c>
      <c r="E53" s="15"/>
      <c r="F53" s="15"/>
      <c r="G53" s="16"/>
      <c r="H53" s="4">
        <v>0</v>
      </c>
      <c r="I53" s="20">
        <v>0</v>
      </c>
      <c r="J53" s="18"/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14423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0</v>
      </c>
      <c r="AR53" s="4">
        <v>391862</v>
      </c>
      <c r="AS53" s="4">
        <v>192695</v>
      </c>
      <c r="AT53" s="4">
        <v>955199</v>
      </c>
      <c r="AU53" s="4">
        <v>0</v>
      </c>
      <c r="AV53" s="4">
        <v>0</v>
      </c>
      <c r="AW53" s="4">
        <v>81312</v>
      </c>
      <c r="AX53" s="4">
        <v>474204</v>
      </c>
      <c r="AY53" s="4">
        <v>1087633</v>
      </c>
      <c r="AZ53" s="4">
        <v>0</v>
      </c>
      <c r="BA53" s="4">
        <v>173590</v>
      </c>
      <c r="BB53" s="4">
        <v>235484</v>
      </c>
      <c r="BC53" s="4">
        <v>0</v>
      </c>
      <c r="BD53" s="4">
        <v>0</v>
      </c>
      <c r="BE53" s="4">
        <v>0</v>
      </c>
      <c r="BF53" s="4">
        <v>784318</v>
      </c>
      <c r="BG53" s="4">
        <v>0</v>
      </c>
      <c r="BH53" s="4">
        <v>3984438</v>
      </c>
      <c r="BI53" s="4">
        <v>0</v>
      </c>
      <c r="BJ53" s="4">
        <v>0</v>
      </c>
      <c r="BK53" s="4">
        <v>84833</v>
      </c>
      <c r="BL53" s="4">
        <v>0</v>
      </c>
      <c r="BM53" s="4">
        <v>0</v>
      </c>
      <c r="BN53" s="4">
        <v>2456</v>
      </c>
      <c r="BO53" s="4">
        <v>58174</v>
      </c>
      <c r="BP53" s="4">
        <v>0</v>
      </c>
      <c r="BQ53" s="4">
        <v>0</v>
      </c>
      <c r="BR53" s="4">
        <v>0</v>
      </c>
      <c r="BS53" s="4">
        <v>0</v>
      </c>
      <c r="BT53" s="4">
        <v>393665</v>
      </c>
      <c r="BU53" s="4">
        <v>0</v>
      </c>
      <c r="BV53" s="4">
        <v>0</v>
      </c>
      <c r="BW53" s="4">
        <v>0</v>
      </c>
      <c r="BX53" s="4">
        <v>0</v>
      </c>
      <c r="BY53" s="4">
        <v>57347</v>
      </c>
      <c r="BZ53" s="4">
        <v>662284</v>
      </c>
      <c r="CA53" s="4">
        <v>0</v>
      </c>
      <c r="CB53" s="4">
        <v>0</v>
      </c>
      <c r="CC53" s="4">
        <v>1258761</v>
      </c>
      <c r="CD53" s="4">
        <v>5635062</v>
      </c>
      <c r="CE53" s="4">
        <v>0</v>
      </c>
      <c r="CF53" s="4">
        <v>0</v>
      </c>
      <c r="CG53" s="4">
        <v>0</v>
      </c>
      <c r="CH53" s="4">
        <v>0</v>
      </c>
      <c r="CI53" s="4">
        <v>273760</v>
      </c>
      <c r="CJ53" s="4">
        <v>0</v>
      </c>
      <c r="CK53" s="4">
        <v>-273760</v>
      </c>
      <c r="CL53" s="4">
        <v>0</v>
      </c>
      <c r="CM53" s="4">
        <v>0</v>
      </c>
      <c r="CN53" s="4">
        <v>0</v>
      </c>
      <c r="CO53" s="4">
        <v>0</v>
      </c>
      <c r="CP53" s="4">
        <v>0</v>
      </c>
      <c r="CQ53" s="4">
        <v>0</v>
      </c>
      <c r="CR53" s="4">
        <v>5635062</v>
      </c>
      <c r="CS53" s="4">
        <v>0</v>
      </c>
      <c r="CT53" s="4">
        <v>0</v>
      </c>
      <c r="CU53" s="4">
        <v>0</v>
      </c>
      <c r="CV53" s="4">
        <v>22162802</v>
      </c>
    </row>
    <row r="54" spans="3:100" ht="15" x14ac:dyDescent="0.3">
      <c r="C54" s="1" t="s">
        <v>275</v>
      </c>
      <c r="D54" s="19" t="s">
        <v>276</v>
      </c>
      <c r="E54" s="15"/>
      <c r="F54" s="15"/>
      <c r="G54" s="16"/>
      <c r="H54" s="4">
        <v>0</v>
      </c>
      <c r="I54" s="20">
        <v>0</v>
      </c>
      <c r="J54" s="18"/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446947</v>
      </c>
      <c r="AC54" s="4">
        <v>0</v>
      </c>
      <c r="AD54" s="4">
        <v>0</v>
      </c>
      <c r="AE54" s="4">
        <v>0</v>
      </c>
      <c r="AF54" s="4">
        <v>45085</v>
      </c>
      <c r="AG54" s="4">
        <v>-2840</v>
      </c>
      <c r="AH54" s="4">
        <v>3027</v>
      </c>
      <c r="AI54" s="4">
        <v>2427</v>
      </c>
      <c r="AJ54" s="4">
        <v>33343</v>
      </c>
      <c r="AK54" s="4">
        <v>-815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  <c r="AQ54" s="4">
        <v>0</v>
      </c>
      <c r="AR54" s="4">
        <v>870002</v>
      </c>
      <c r="AS54" s="4">
        <v>394163</v>
      </c>
      <c r="AT54" s="4">
        <v>3772262</v>
      </c>
      <c r="AU54" s="4">
        <v>0</v>
      </c>
      <c r="AV54" s="4">
        <v>0</v>
      </c>
      <c r="AW54" s="4">
        <v>272276</v>
      </c>
      <c r="AX54" s="4">
        <v>1649585</v>
      </c>
      <c r="AY54" s="4">
        <v>3468968</v>
      </c>
      <c r="AZ54" s="4">
        <v>0</v>
      </c>
      <c r="BA54" s="4">
        <v>721174</v>
      </c>
      <c r="BB54" s="4">
        <v>532680</v>
      </c>
      <c r="BC54" s="4">
        <v>0</v>
      </c>
      <c r="BD54" s="4">
        <v>0</v>
      </c>
      <c r="BE54" s="4">
        <v>0</v>
      </c>
      <c r="BF54" s="4">
        <v>286140</v>
      </c>
      <c r="BG54" s="4">
        <v>0</v>
      </c>
      <c r="BH54" s="4">
        <v>11097251</v>
      </c>
      <c r="BI54" s="4">
        <v>0</v>
      </c>
      <c r="BJ54" s="4">
        <v>0</v>
      </c>
      <c r="BK54" s="4">
        <v>0</v>
      </c>
      <c r="BL54" s="4">
        <v>0</v>
      </c>
      <c r="BM54" s="4">
        <v>0</v>
      </c>
      <c r="BN54" s="4">
        <v>3500</v>
      </c>
      <c r="BO54" s="4">
        <v>164614</v>
      </c>
      <c r="BP54" s="4">
        <v>0</v>
      </c>
      <c r="BQ54" s="4">
        <v>0</v>
      </c>
      <c r="BR54" s="4">
        <v>0</v>
      </c>
      <c r="BS54" s="4">
        <v>0</v>
      </c>
      <c r="BT54" s="4">
        <v>181198</v>
      </c>
      <c r="BU54" s="4">
        <v>0</v>
      </c>
      <c r="BV54" s="4">
        <v>0</v>
      </c>
      <c r="BW54" s="4">
        <v>0</v>
      </c>
      <c r="BX54" s="4">
        <v>0</v>
      </c>
      <c r="BY54" s="4">
        <v>0</v>
      </c>
      <c r="BZ54" s="4">
        <v>47546</v>
      </c>
      <c r="CA54" s="4">
        <v>0</v>
      </c>
      <c r="CB54" s="4">
        <v>0</v>
      </c>
      <c r="CC54" s="4">
        <v>396860</v>
      </c>
      <c r="CD54" s="4">
        <v>12364114</v>
      </c>
      <c r="CE54" s="4">
        <v>0</v>
      </c>
      <c r="CF54" s="4">
        <v>0</v>
      </c>
      <c r="CG54" s="4">
        <v>0</v>
      </c>
      <c r="CH54" s="4">
        <v>0</v>
      </c>
      <c r="CI54" s="4">
        <v>0</v>
      </c>
      <c r="CJ54" s="4">
        <v>0</v>
      </c>
      <c r="CK54" s="4">
        <v>0</v>
      </c>
      <c r="CL54" s="4">
        <v>0</v>
      </c>
      <c r="CM54" s="4">
        <v>0</v>
      </c>
      <c r="CN54" s="4">
        <v>0</v>
      </c>
      <c r="CO54" s="4">
        <v>194873</v>
      </c>
      <c r="CP54" s="4">
        <v>0</v>
      </c>
      <c r="CQ54" s="4">
        <v>0</v>
      </c>
      <c r="CR54" s="4">
        <v>12558988</v>
      </c>
      <c r="CS54" s="4">
        <v>0</v>
      </c>
      <c r="CT54" s="4">
        <v>0</v>
      </c>
      <c r="CU54" s="4">
        <v>0</v>
      </c>
      <c r="CV54" s="4">
        <v>49503368</v>
      </c>
    </row>
    <row r="55" spans="3:100" ht="15" x14ac:dyDescent="0.3">
      <c r="C55" s="1" t="s">
        <v>277</v>
      </c>
      <c r="D55" s="19" t="s">
        <v>278</v>
      </c>
      <c r="E55" s="15"/>
      <c r="F55" s="15"/>
      <c r="G55" s="16"/>
      <c r="H55" s="4">
        <v>0</v>
      </c>
      <c r="I55" s="20">
        <v>0</v>
      </c>
      <c r="J55" s="18"/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141042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>
        <v>0</v>
      </c>
      <c r="AQ55" s="4">
        <v>0</v>
      </c>
      <c r="AR55" s="4">
        <v>241162</v>
      </c>
      <c r="AS55" s="4">
        <v>373407</v>
      </c>
      <c r="AT55" s="4">
        <v>1829508</v>
      </c>
      <c r="AU55" s="4">
        <v>0</v>
      </c>
      <c r="AV55" s="4">
        <v>0</v>
      </c>
      <c r="AW55" s="4">
        <v>134963</v>
      </c>
      <c r="AX55" s="4">
        <v>696895</v>
      </c>
      <c r="AY55" s="4">
        <v>1759612</v>
      </c>
      <c r="AZ55" s="4">
        <v>0</v>
      </c>
      <c r="BA55" s="4">
        <v>385487</v>
      </c>
      <c r="BB55" s="4">
        <v>281781</v>
      </c>
      <c r="BC55" s="4">
        <v>0</v>
      </c>
      <c r="BD55" s="4">
        <v>0</v>
      </c>
      <c r="BE55" s="4">
        <v>0</v>
      </c>
      <c r="BF55" s="4">
        <v>89668</v>
      </c>
      <c r="BG55" s="4">
        <v>0</v>
      </c>
      <c r="BH55" s="4">
        <v>5551325</v>
      </c>
      <c r="BI55" s="4">
        <v>0</v>
      </c>
      <c r="BJ55" s="4">
        <v>0</v>
      </c>
      <c r="BK55" s="4">
        <v>0</v>
      </c>
      <c r="BL55" s="4">
        <v>0</v>
      </c>
      <c r="BM55" s="4">
        <v>0</v>
      </c>
      <c r="BN55" s="4">
        <v>3603</v>
      </c>
      <c r="BO55" s="4">
        <v>102108</v>
      </c>
      <c r="BP55" s="4">
        <v>0</v>
      </c>
      <c r="BQ55" s="4">
        <v>0</v>
      </c>
      <c r="BR55" s="4">
        <v>0</v>
      </c>
      <c r="BS55" s="4">
        <v>0</v>
      </c>
      <c r="BT55" s="4">
        <v>68290</v>
      </c>
      <c r="BU55" s="4">
        <v>0</v>
      </c>
      <c r="BV55" s="4">
        <v>0</v>
      </c>
      <c r="BW55" s="4">
        <v>0</v>
      </c>
      <c r="BX55" s="4">
        <v>0</v>
      </c>
      <c r="BY55" s="4">
        <v>54472</v>
      </c>
      <c r="BZ55" s="4">
        <v>30246</v>
      </c>
      <c r="CA55" s="4">
        <v>0</v>
      </c>
      <c r="CB55" s="4">
        <v>0</v>
      </c>
      <c r="CC55" s="4">
        <v>258720</v>
      </c>
      <c r="CD55" s="4">
        <v>6051209</v>
      </c>
      <c r="CE55" s="4">
        <v>0</v>
      </c>
      <c r="CF55" s="4">
        <v>0</v>
      </c>
      <c r="CG55" s="4">
        <v>0</v>
      </c>
      <c r="CH55" s="4">
        <v>0</v>
      </c>
      <c r="CI55" s="4">
        <v>31832</v>
      </c>
      <c r="CJ55" s="4">
        <v>0</v>
      </c>
      <c r="CK55" s="4">
        <v>0</v>
      </c>
      <c r="CL55" s="4">
        <v>-31832</v>
      </c>
      <c r="CM55" s="4">
        <v>0</v>
      </c>
      <c r="CN55" s="4">
        <v>0</v>
      </c>
      <c r="CO55" s="4">
        <v>0</v>
      </c>
      <c r="CP55" s="4">
        <v>0</v>
      </c>
      <c r="CQ55" s="4">
        <v>0</v>
      </c>
      <c r="CR55" s="4">
        <v>6051209</v>
      </c>
      <c r="CS55" s="4">
        <v>0</v>
      </c>
      <c r="CT55" s="4">
        <v>0</v>
      </c>
      <c r="CU55" s="4">
        <v>0</v>
      </c>
      <c r="CV55" s="4">
        <v>24104707</v>
      </c>
    </row>
    <row r="56" spans="3:100" ht="15" x14ac:dyDescent="0.3">
      <c r="C56" s="1" t="s">
        <v>279</v>
      </c>
      <c r="D56" s="19" t="s">
        <v>280</v>
      </c>
      <c r="E56" s="15"/>
      <c r="F56" s="15"/>
      <c r="G56" s="16"/>
      <c r="H56" s="4">
        <v>0</v>
      </c>
      <c r="I56" s="20">
        <v>0</v>
      </c>
      <c r="J56" s="18"/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65127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4">
        <v>0</v>
      </c>
      <c r="AJ56" s="4">
        <v>0</v>
      </c>
      <c r="AK56" s="4">
        <v>0</v>
      </c>
      <c r="AL56" s="4">
        <v>120</v>
      </c>
      <c r="AM56" s="4">
        <v>0</v>
      </c>
      <c r="AN56" s="4">
        <v>0</v>
      </c>
      <c r="AO56" s="4">
        <v>0</v>
      </c>
      <c r="AP56" s="4">
        <v>0</v>
      </c>
      <c r="AQ56" s="4">
        <v>0</v>
      </c>
      <c r="AR56" s="4">
        <v>116574</v>
      </c>
      <c r="AS56" s="4">
        <v>0</v>
      </c>
      <c r="AT56" s="4">
        <v>1351130</v>
      </c>
      <c r="AU56" s="4">
        <v>0</v>
      </c>
      <c r="AV56" s="4">
        <v>0</v>
      </c>
      <c r="AW56" s="4">
        <v>123834</v>
      </c>
      <c r="AX56" s="4">
        <v>318965</v>
      </c>
      <c r="AY56" s="4">
        <v>896652</v>
      </c>
      <c r="AZ56" s="4">
        <v>0</v>
      </c>
      <c r="BA56" s="4">
        <v>218476</v>
      </c>
      <c r="BB56" s="4">
        <v>160569</v>
      </c>
      <c r="BC56" s="4">
        <v>0</v>
      </c>
      <c r="BD56" s="4">
        <v>0</v>
      </c>
      <c r="BE56" s="4">
        <v>0</v>
      </c>
      <c r="BF56" s="4">
        <v>104729</v>
      </c>
      <c r="BG56" s="4">
        <v>600</v>
      </c>
      <c r="BH56" s="4">
        <v>3174959</v>
      </c>
      <c r="BI56" s="4">
        <v>0</v>
      </c>
      <c r="BJ56" s="4">
        <v>0</v>
      </c>
      <c r="BK56" s="4">
        <v>55983</v>
      </c>
      <c r="BL56" s="4">
        <v>0</v>
      </c>
      <c r="BM56" s="4">
        <v>0</v>
      </c>
      <c r="BN56" s="4">
        <v>0</v>
      </c>
      <c r="BO56" s="4">
        <v>56226</v>
      </c>
      <c r="BP56" s="4">
        <v>0</v>
      </c>
      <c r="BQ56" s="4">
        <v>0</v>
      </c>
      <c r="BR56" s="4">
        <v>0</v>
      </c>
      <c r="BS56" s="4">
        <v>0</v>
      </c>
      <c r="BT56" s="4">
        <v>252239</v>
      </c>
      <c r="BU56" s="4">
        <v>0</v>
      </c>
      <c r="BV56" s="4">
        <v>97395</v>
      </c>
      <c r="BW56" s="4">
        <v>0</v>
      </c>
      <c r="BX56" s="4">
        <v>0</v>
      </c>
      <c r="BY56" s="4">
        <v>0</v>
      </c>
      <c r="BZ56" s="4">
        <v>323441</v>
      </c>
      <c r="CA56" s="4">
        <v>0</v>
      </c>
      <c r="CB56" s="4">
        <v>0</v>
      </c>
      <c r="CC56" s="4">
        <v>785286</v>
      </c>
      <c r="CD56" s="4">
        <v>4076820</v>
      </c>
      <c r="CE56" s="4">
        <v>0</v>
      </c>
      <c r="CF56" s="4">
        <v>0</v>
      </c>
      <c r="CG56" s="4">
        <v>0</v>
      </c>
      <c r="CH56" s="4">
        <v>0</v>
      </c>
      <c r="CI56" s="4">
        <v>77971</v>
      </c>
      <c r="CJ56" s="4">
        <v>0</v>
      </c>
      <c r="CK56" s="4">
        <v>0</v>
      </c>
      <c r="CL56" s="4">
        <v>-77971</v>
      </c>
      <c r="CM56" s="4">
        <v>0</v>
      </c>
      <c r="CN56" s="4">
        <v>0</v>
      </c>
      <c r="CO56" s="4">
        <v>0</v>
      </c>
      <c r="CP56" s="4">
        <v>0</v>
      </c>
      <c r="CQ56" s="4">
        <v>0</v>
      </c>
      <c r="CR56" s="4">
        <v>4076820</v>
      </c>
      <c r="CS56" s="4">
        <v>0</v>
      </c>
      <c r="CT56" s="4">
        <v>0</v>
      </c>
      <c r="CU56" s="4">
        <v>0</v>
      </c>
      <c r="CV56" s="4">
        <v>16255945</v>
      </c>
    </row>
    <row r="57" spans="3:100" ht="15" x14ac:dyDescent="0.3">
      <c r="C57" s="1" t="s">
        <v>281</v>
      </c>
      <c r="D57" s="19" t="s">
        <v>282</v>
      </c>
      <c r="E57" s="15"/>
      <c r="F57" s="15"/>
      <c r="G57" s="16"/>
      <c r="H57" s="4">
        <v>0</v>
      </c>
      <c r="I57" s="20">
        <v>0</v>
      </c>
      <c r="J57" s="18"/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64596</v>
      </c>
      <c r="AC57" s="4">
        <v>0</v>
      </c>
      <c r="AD57" s="4">
        <v>4429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4">
        <v>10165</v>
      </c>
      <c r="AK57" s="4">
        <v>-7050</v>
      </c>
      <c r="AL57" s="4">
        <v>0</v>
      </c>
      <c r="AM57" s="4">
        <v>8747</v>
      </c>
      <c r="AN57" s="4">
        <v>0</v>
      </c>
      <c r="AO57" s="4">
        <v>0</v>
      </c>
      <c r="AP57" s="4">
        <v>0</v>
      </c>
      <c r="AQ57" s="4">
        <v>0</v>
      </c>
      <c r="AR57" s="4">
        <v>404277</v>
      </c>
      <c r="AS57" s="4">
        <v>0</v>
      </c>
      <c r="AT57" s="4">
        <v>3102225</v>
      </c>
      <c r="AU57" s="4">
        <v>0</v>
      </c>
      <c r="AV57" s="4">
        <v>0</v>
      </c>
      <c r="AW57" s="4">
        <v>198892</v>
      </c>
      <c r="AX57" s="4">
        <v>666732</v>
      </c>
      <c r="AY57" s="4">
        <v>2151424</v>
      </c>
      <c r="AZ57" s="4">
        <v>103564</v>
      </c>
      <c r="BA57" s="4">
        <v>574307</v>
      </c>
      <c r="BB57" s="4">
        <v>584034</v>
      </c>
      <c r="BC57" s="4">
        <v>0</v>
      </c>
      <c r="BD57" s="4">
        <v>0</v>
      </c>
      <c r="BE57" s="4">
        <v>0</v>
      </c>
      <c r="BF57" s="4">
        <v>277104</v>
      </c>
      <c r="BG57" s="4">
        <v>0</v>
      </c>
      <c r="BH57" s="4">
        <v>7658285</v>
      </c>
      <c r="BI57" s="4">
        <v>0</v>
      </c>
      <c r="BJ57" s="4">
        <v>0</v>
      </c>
      <c r="BK57" s="4">
        <v>30550</v>
      </c>
      <c r="BL57" s="4">
        <v>0</v>
      </c>
      <c r="BM57" s="4">
        <v>0</v>
      </c>
      <c r="BN57" s="4">
        <v>0</v>
      </c>
      <c r="BO57" s="4">
        <v>108164</v>
      </c>
      <c r="BP57" s="4">
        <v>0</v>
      </c>
      <c r="BQ57" s="4">
        <v>0</v>
      </c>
      <c r="BR57" s="4">
        <v>0</v>
      </c>
      <c r="BS57" s="4">
        <v>0</v>
      </c>
      <c r="BT57" s="4">
        <v>358386</v>
      </c>
      <c r="BU57" s="4">
        <v>0</v>
      </c>
      <c r="BV57" s="4">
        <v>0</v>
      </c>
      <c r="BW57" s="4">
        <v>0</v>
      </c>
      <c r="BX57" s="4">
        <v>0</v>
      </c>
      <c r="BY57" s="4">
        <v>0</v>
      </c>
      <c r="BZ57" s="4">
        <v>157549</v>
      </c>
      <c r="CA57" s="4">
        <v>0</v>
      </c>
      <c r="CB57" s="4">
        <v>0</v>
      </c>
      <c r="CC57" s="4">
        <v>654652</v>
      </c>
      <c r="CD57" s="4">
        <v>8717214</v>
      </c>
      <c r="CE57" s="4">
        <v>0</v>
      </c>
      <c r="CF57" s="4">
        <v>0</v>
      </c>
      <c r="CG57" s="4">
        <v>0</v>
      </c>
      <c r="CH57" s="4">
        <v>0</v>
      </c>
      <c r="CI57" s="4">
        <v>0</v>
      </c>
      <c r="CJ57" s="4">
        <v>7972</v>
      </c>
      <c r="CK57" s="4">
        <v>0</v>
      </c>
      <c r="CL57" s="4">
        <v>-7972</v>
      </c>
      <c r="CM57" s="4">
        <v>270</v>
      </c>
      <c r="CN57" s="4">
        <v>0</v>
      </c>
      <c r="CO57" s="4">
        <v>6744150</v>
      </c>
      <c r="CP57" s="4">
        <v>0</v>
      </c>
      <c r="CQ57" s="4">
        <v>0</v>
      </c>
      <c r="CR57" s="4">
        <v>15461634</v>
      </c>
      <c r="CS57" s="4">
        <v>0</v>
      </c>
      <c r="CT57" s="4">
        <v>0</v>
      </c>
      <c r="CU57" s="4">
        <v>0</v>
      </c>
      <c r="CV57" s="4">
        <v>48034300</v>
      </c>
    </row>
    <row r="58" spans="3:100" ht="15" x14ac:dyDescent="0.3">
      <c r="C58" s="1" t="s">
        <v>283</v>
      </c>
      <c r="D58" s="19" t="s">
        <v>284</v>
      </c>
      <c r="E58" s="15"/>
      <c r="F58" s="15"/>
      <c r="G58" s="16"/>
      <c r="H58" s="4">
        <v>0</v>
      </c>
      <c r="I58" s="20">
        <v>0</v>
      </c>
      <c r="J58" s="18"/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385</v>
      </c>
      <c r="AG58" s="4">
        <v>0</v>
      </c>
      <c r="AH58" s="4">
        <v>0</v>
      </c>
      <c r="AI58" s="4">
        <v>0</v>
      </c>
      <c r="AJ58" s="4">
        <v>44874</v>
      </c>
      <c r="AK58" s="4">
        <v>5667</v>
      </c>
      <c r="AL58" s="4">
        <v>0</v>
      </c>
      <c r="AM58" s="4">
        <v>0</v>
      </c>
      <c r="AN58" s="4">
        <v>0</v>
      </c>
      <c r="AO58" s="4">
        <v>0</v>
      </c>
      <c r="AP58" s="4">
        <v>0</v>
      </c>
      <c r="AQ58" s="4">
        <v>0</v>
      </c>
      <c r="AR58" s="4">
        <v>598226</v>
      </c>
      <c r="AS58" s="4">
        <v>358666</v>
      </c>
      <c r="AT58" s="4">
        <v>1731895</v>
      </c>
      <c r="AU58" s="4">
        <v>0</v>
      </c>
      <c r="AV58" s="4">
        <v>0</v>
      </c>
      <c r="AW58" s="4">
        <v>96484</v>
      </c>
      <c r="AX58" s="4">
        <v>888140</v>
      </c>
      <c r="AY58" s="4">
        <v>1603721</v>
      </c>
      <c r="AZ58" s="4">
        <v>0</v>
      </c>
      <c r="BA58" s="4">
        <v>389934</v>
      </c>
      <c r="BB58" s="4">
        <v>300094</v>
      </c>
      <c r="BC58" s="4">
        <v>0</v>
      </c>
      <c r="BD58" s="4">
        <v>0</v>
      </c>
      <c r="BE58" s="4">
        <v>0</v>
      </c>
      <c r="BF58" s="4">
        <v>209301</v>
      </c>
      <c r="BG58" s="4">
        <v>0</v>
      </c>
      <c r="BH58" s="4">
        <v>5578240</v>
      </c>
      <c r="BI58" s="4">
        <v>0</v>
      </c>
      <c r="BJ58" s="4">
        <v>0</v>
      </c>
      <c r="BK58" s="4">
        <v>0</v>
      </c>
      <c r="BL58" s="4">
        <v>0</v>
      </c>
      <c r="BM58" s="4">
        <v>0</v>
      </c>
      <c r="BN58" s="4">
        <v>1067</v>
      </c>
      <c r="BO58" s="4">
        <v>124344</v>
      </c>
      <c r="BP58" s="4">
        <v>0</v>
      </c>
      <c r="BQ58" s="4">
        <v>0</v>
      </c>
      <c r="BR58" s="4">
        <v>0</v>
      </c>
      <c r="BS58" s="4">
        <v>0</v>
      </c>
      <c r="BT58" s="4">
        <v>135291</v>
      </c>
      <c r="BU58" s="4">
        <v>0</v>
      </c>
      <c r="BV58" s="4">
        <v>0</v>
      </c>
      <c r="BW58" s="4">
        <v>0</v>
      </c>
      <c r="BX58" s="4">
        <v>0</v>
      </c>
      <c r="BY58" s="4">
        <v>0</v>
      </c>
      <c r="BZ58" s="4">
        <v>70825</v>
      </c>
      <c r="CA58" s="4">
        <v>0</v>
      </c>
      <c r="CB58" s="4">
        <v>0</v>
      </c>
      <c r="CC58" s="4">
        <v>331530</v>
      </c>
      <c r="CD58" s="4">
        <v>6507996</v>
      </c>
      <c r="CE58" s="4">
        <v>0</v>
      </c>
      <c r="CF58" s="4">
        <v>0</v>
      </c>
      <c r="CG58" s="4">
        <v>0</v>
      </c>
      <c r="CH58" s="4">
        <v>0</v>
      </c>
      <c r="CI58" s="4">
        <v>0</v>
      </c>
      <c r="CJ58" s="4">
        <v>521988</v>
      </c>
      <c r="CK58" s="4">
        <v>0</v>
      </c>
      <c r="CL58" s="4">
        <v>-521988</v>
      </c>
      <c r="CM58" s="4">
        <v>0</v>
      </c>
      <c r="CN58" s="4">
        <v>0</v>
      </c>
      <c r="CO58" s="4">
        <v>0</v>
      </c>
      <c r="CP58" s="4">
        <v>0</v>
      </c>
      <c r="CQ58" s="4">
        <v>0</v>
      </c>
      <c r="CR58" s="4">
        <v>6507996</v>
      </c>
      <c r="CS58" s="4">
        <v>0</v>
      </c>
      <c r="CT58" s="4">
        <v>0</v>
      </c>
      <c r="CU58" s="4">
        <v>0</v>
      </c>
      <c r="CV58" s="4">
        <v>25484676</v>
      </c>
    </row>
    <row r="59" spans="3:100" ht="15" x14ac:dyDescent="0.3">
      <c r="C59" s="1" t="s">
        <v>285</v>
      </c>
      <c r="D59" s="19" t="s">
        <v>286</v>
      </c>
      <c r="E59" s="15"/>
      <c r="F59" s="15"/>
      <c r="G59" s="16"/>
      <c r="H59" s="4">
        <v>0</v>
      </c>
      <c r="I59" s="20">
        <v>0</v>
      </c>
      <c r="J59" s="18"/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7393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  <c r="AJ59" s="4">
        <v>14517</v>
      </c>
      <c r="AK59" s="4">
        <v>-210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130825</v>
      </c>
      <c r="AS59" s="4">
        <v>259985</v>
      </c>
      <c r="AT59" s="4">
        <v>1154378</v>
      </c>
      <c r="AU59" s="4">
        <v>0</v>
      </c>
      <c r="AV59" s="4">
        <v>0</v>
      </c>
      <c r="AW59" s="4">
        <v>87459</v>
      </c>
      <c r="AX59" s="4">
        <v>534419</v>
      </c>
      <c r="AY59" s="4">
        <v>1258310</v>
      </c>
      <c r="AZ59" s="4">
        <v>0</v>
      </c>
      <c r="BA59" s="4">
        <v>279503</v>
      </c>
      <c r="BB59" s="4">
        <v>164728</v>
      </c>
      <c r="BC59" s="4">
        <v>0</v>
      </c>
      <c r="BD59" s="4">
        <v>0</v>
      </c>
      <c r="BE59" s="4">
        <v>0</v>
      </c>
      <c r="BF59" s="4">
        <v>88970</v>
      </c>
      <c r="BG59" s="4">
        <v>0</v>
      </c>
      <c r="BH59" s="4">
        <v>3827753</v>
      </c>
      <c r="BI59" s="4">
        <v>0</v>
      </c>
      <c r="BJ59" s="4">
        <v>0</v>
      </c>
      <c r="BK59" s="4">
        <v>0</v>
      </c>
      <c r="BL59" s="4">
        <v>0</v>
      </c>
      <c r="BM59" s="4">
        <v>0</v>
      </c>
      <c r="BN59" s="4">
        <v>770</v>
      </c>
      <c r="BO59" s="4">
        <v>57319</v>
      </c>
      <c r="BP59" s="4">
        <v>0</v>
      </c>
      <c r="BQ59" s="4">
        <v>0</v>
      </c>
      <c r="BR59" s="4">
        <v>0</v>
      </c>
      <c r="BS59" s="4">
        <v>0</v>
      </c>
      <c r="BT59" s="4">
        <v>67985</v>
      </c>
      <c r="BU59" s="4">
        <v>0</v>
      </c>
      <c r="BV59" s="4">
        <v>0</v>
      </c>
      <c r="BW59" s="4">
        <v>0</v>
      </c>
      <c r="BX59" s="4">
        <v>0</v>
      </c>
      <c r="BY59" s="4">
        <v>0</v>
      </c>
      <c r="BZ59" s="4">
        <v>39436</v>
      </c>
      <c r="CA59" s="4">
        <v>0</v>
      </c>
      <c r="CB59" s="4">
        <v>0</v>
      </c>
      <c r="CC59" s="4">
        <v>165512</v>
      </c>
      <c r="CD59" s="4">
        <v>4124091</v>
      </c>
      <c r="CE59" s="4">
        <v>0</v>
      </c>
      <c r="CF59" s="4">
        <v>0</v>
      </c>
      <c r="CG59" s="4">
        <v>0</v>
      </c>
      <c r="CH59" s="4">
        <v>0</v>
      </c>
      <c r="CI59" s="4">
        <v>63939</v>
      </c>
      <c r="CJ59" s="4">
        <v>0</v>
      </c>
      <c r="CK59" s="4">
        <v>0</v>
      </c>
      <c r="CL59" s="4">
        <v>-63939</v>
      </c>
      <c r="CM59" s="4">
        <v>0</v>
      </c>
      <c r="CN59" s="4">
        <v>0</v>
      </c>
      <c r="CO59" s="4">
        <v>0</v>
      </c>
      <c r="CP59" s="4">
        <v>0</v>
      </c>
      <c r="CQ59" s="4">
        <v>0</v>
      </c>
      <c r="CR59" s="4">
        <v>4124091</v>
      </c>
      <c r="CS59" s="4">
        <v>0</v>
      </c>
      <c r="CT59" s="4">
        <v>0</v>
      </c>
      <c r="CU59" s="4">
        <v>0</v>
      </c>
      <c r="CV59" s="4">
        <v>16387234</v>
      </c>
    </row>
    <row r="60" spans="3:100" ht="15" x14ac:dyDescent="0.3">
      <c r="C60" s="1" t="s">
        <v>287</v>
      </c>
      <c r="D60" s="19" t="s">
        <v>288</v>
      </c>
      <c r="E60" s="15"/>
      <c r="F60" s="15"/>
      <c r="G60" s="16"/>
      <c r="H60" s="4">
        <v>0</v>
      </c>
      <c r="I60" s="20">
        <v>0</v>
      </c>
      <c r="J60" s="18"/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1</v>
      </c>
      <c r="AS60" s="4">
        <v>0</v>
      </c>
      <c r="AT60" s="4">
        <v>0</v>
      </c>
      <c r="AU60" s="4">
        <v>0</v>
      </c>
      <c r="AV60" s="4">
        <v>0</v>
      </c>
      <c r="AW60" s="4">
        <v>0</v>
      </c>
      <c r="AX60" s="4">
        <v>0</v>
      </c>
      <c r="AY60" s="4">
        <v>0</v>
      </c>
      <c r="AZ60" s="4">
        <v>0</v>
      </c>
      <c r="BA60" s="4">
        <v>0</v>
      </c>
      <c r="BB60" s="4">
        <v>0</v>
      </c>
      <c r="BC60" s="4">
        <v>0</v>
      </c>
      <c r="BD60" s="4">
        <v>0</v>
      </c>
      <c r="BE60" s="4">
        <v>0</v>
      </c>
      <c r="BF60" s="4">
        <v>330000</v>
      </c>
      <c r="BG60" s="4">
        <v>0</v>
      </c>
      <c r="BH60" s="4">
        <v>330000</v>
      </c>
      <c r="BI60" s="4">
        <v>0</v>
      </c>
      <c r="BJ60" s="4">
        <v>0</v>
      </c>
      <c r="BK60" s="4">
        <v>0</v>
      </c>
      <c r="BL60" s="4">
        <v>0</v>
      </c>
      <c r="BM60" s="4">
        <v>0</v>
      </c>
      <c r="BN60" s="4">
        <v>0</v>
      </c>
      <c r="BO60" s="4">
        <v>0</v>
      </c>
      <c r="BP60" s="4">
        <v>0</v>
      </c>
      <c r="BQ60" s="4">
        <v>0</v>
      </c>
      <c r="BR60" s="4">
        <v>0</v>
      </c>
      <c r="BS60" s="4">
        <v>0</v>
      </c>
      <c r="BT60" s="4">
        <v>0</v>
      </c>
      <c r="BU60" s="4">
        <v>0</v>
      </c>
      <c r="BV60" s="4">
        <v>0</v>
      </c>
      <c r="BW60" s="4">
        <v>0</v>
      </c>
      <c r="BX60" s="4">
        <v>0</v>
      </c>
      <c r="BY60" s="4">
        <v>0</v>
      </c>
      <c r="BZ60" s="4">
        <v>0</v>
      </c>
      <c r="CA60" s="4">
        <v>0</v>
      </c>
      <c r="CB60" s="4">
        <v>0</v>
      </c>
      <c r="CC60" s="4">
        <v>0</v>
      </c>
      <c r="CD60" s="4">
        <v>330001</v>
      </c>
      <c r="CE60" s="4">
        <v>0</v>
      </c>
      <c r="CF60" s="4">
        <v>0</v>
      </c>
      <c r="CG60" s="4">
        <v>0</v>
      </c>
      <c r="CH60" s="4">
        <v>0</v>
      </c>
      <c r="CI60" s="4">
        <v>0</v>
      </c>
      <c r="CJ60" s="4">
        <v>0</v>
      </c>
      <c r="CK60" s="4">
        <v>0</v>
      </c>
      <c r="CL60" s="4">
        <v>0</v>
      </c>
      <c r="CM60" s="4">
        <v>0</v>
      </c>
      <c r="CN60" s="4">
        <v>450000</v>
      </c>
      <c r="CO60" s="4">
        <v>0</v>
      </c>
      <c r="CP60" s="4">
        <v>0</v>
      </c>
      <c r="CQ60" s="4">
        <v>0</v>
      </c>
      <c r="CR60" s="4">
        <v>780001</v>
      </c>
      <c r="CS60" s="4">
        <v>0</v>
      </c>
      <c r="CT60" s="4">
        <v>0</v>
      </c>
      <c r="CU60" s="4">
        <v>0</v>
      </c>
      <c r="CV60" s="4">
        <v>2220003</v>
      </c>
    </row>
    <row r="61" spans="3:100" ht="15" x14ac:dyDescent="0.3">
      <c r="C61" s="1" t="s">
        <v>289</v>
      </c>
      <c r="D61" s="19" t="s">
        <v>290</v>
      </c>
      <c r="E61" s="15"/>
      <c r="F61" s="15"/>
      <c r="G61" s="16"/>
      <c r="H61" s="4">
        <v>0</v>
      </c>
      <c r="I61" s="20">
        <v>0</v>
      </c>
      <c r="J61" s="18"/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318966</v>
      </c>
      <c r="AC61" s="4">
        <v>0</v>
      </c>
      <c r="AD61" s="4">
        <v>24881</v>
      </c>
      <c r="AE61" s="4">
        <v>-3464</v>
      </c>
      <c r="AF61" s="4">
        <v>40077</v>
      </c>
      <c r="AG61" s="4">
        <v>-3708</v>
      </c>
      <c r="AH61" s="4">
        <v>4470</v>
      </c>
      <c r="AI61" s="4">
        <v>-850</v>
      </c>
      <c r="AJ61" s="4">
        <v>33555</v>
      </c>
      <c r="AK61" s="4">
        <v>-2346</v>
      </c>
      <c r="AL61" s="4">
        <v>274</v>
      </c>
      <c r="AM61" s="4">
        <v>55433</v>
      </c>
      <c r="AN61" s="4">
        <v>19259</v>
      </c>
      <c r="AO61" s="4">
        <v>0</v>
      </c>
      <c r="AP61" s="4">
        <v>0</v>
      </c>
      <c r="AQ61" s="4">
        <v>0</v>
      </c>
      <c r="AR61" s="4">
        <v>820447</v>
      </c>
      <c r="AS61" s="4">
        <v>263436</v>
      </c>
      <c r="AT61" s="4">
        <v>3536138</v>
      </c>
      <c r="AU61" s="4">
        <v>0</v>
      </c>
      <c r="AV61" s="4">
        <v>0</v>
      </c>
      <c r="AW61" s="4">
        <v>300079</v>
      </c>
      <c r="AX61" s="4">
        <v>1100719</v>
      </c>
      <c r="AY61" s="4">
        <v>3128816</v>
      </c>
      <c r="AZ61" s="4">
        <v>0</v>
      </c>
      <c r="BA61" s="4">
        <v>762912</v>
      </c>
      <c r="BB61" s="4">
        <v>582971</v>
      </c>
      <c r="BC61" s="4">
        <v>0</v>
      </c>
      <c r="BD61" s="4">
        <v>0</v>
      </c>
      <c r="BE61" s="4">
        <v>0</v>
      </c>
      <c r="BF61" s="4">
        <v>451611</v>
      </c>
      <c r="BG61" s="4">
        <v>0</v>
      </c>
      <c r="BH61" s="4">
        <v>10126682</v>
      </c>
      <c r="BI61" s="4">
        <v>0</v>
      </c>
      <c r="BJ61" s="4">
        <v>0</v>
      </c>
      <c r="BK61" s="4">
        <v>0</v>
      </c>
      <c r="BL61" s="4">
        <v>0</v>
      </c>
      <c r="BM61" s="4">
        <v>0</v>
      </c>
      <c r="BN61" s="4">
        <v>2842</v>
      </c>
      <c r="BO61" s="4">
        <v>174692</v>
      </c>
      <c r="BP61" s="4">
        <v>0</v>
      </c>
      <c r="BQ61" s="4">
        <v>0</v>
      </c>
      <c r="BR61" s="4">
        <v>0</v>
      </c>
      <c r="BS61" s="4">
        <v>0</v>
      </c>
      <c r="BT61" s="4">
        <v>132653</v>
      </c>
      <c r="BU61" s="4">
        <v>0</v>
      </c>
      <c r="BV61" s="4">
        <v>0</v>
      </c>
      <c r="BW61" s="4">
        <v>0</v>
      </c>
      <c r="BX61" s="4">
        <v>0</v>
      </c>
      <c r="BY61" s="4">
        <v>0</v>
      </c>
      <c r="BZ61" s="4">
        <v>61993</v>
      </c>
      <c r="CA61" s="4">
        <v>0</v>
      </c>
      <c r="CB61" s="4">
        <v>30822</v>
      </c>
      <c r="CC61" s="4">
        <v>403002</v>
      </c>
      <c r="CD61" s="4">
        <v>11350131</v>
      </c>
      <c r="CE61" s="4">
        <v>0</v>
      </c>
      <c r="CF61" s="4">
        <v>0</v>
      </c>
      <c r="CG61" s="4">
        <v>0</v>
      </c>
      <c r="CH61" s="4">
        <v>0</v>
      </c>
      <c r="CI61" s="4">
        <v>0</v>
      </c>
      <c r="CJ61" s="4">
        <v>0</v>
      </c>
      <c r="CK61" s="4">
        <v>0</v>
      </c>
      <c r="CL61" s="4">
        <v>0</v>
      </c>
      <c r="CM61" s="4">
        <v>0</v>
      </c>
      <c r="CN61" s="4">
        <v>0</v>
      </c>
      <c r="CO61" s="4">
        <v>0</v>
      </c>
      <c r="CP61" s="4">
        <v>0</v>
      </c>
      <c r="CQ61" s="4">
        <v>0</v>
      </c>
      <c r="CR61" s="4">
        <v>11350131</v>
      </c>
      <c r="CS61" s="4">
        <v>0</v>
      </c>
      <c r="CT61" s="4">
        <v>0</v>
      </c>
      <c r="CU61" s="4">
        <v>0</v>
      </c>
      <c r="CV61" s="4">
        <v>45066624</v>
      </c>
    </row>
    <row r="62" spans="3:100" ht="15" x14ac:dyDescent="0.3">
      <c r="C62" s="1" t="s">
        <v>291</v>
      </c>
      <c r="D62" s="19" t="s">
        <v>292</v>
      </c>
      <c r="E62" s="15"/>
      <c r="F62" s="15"/>
      <c r="G62" s="16"/>
      <c r="H62" s="4">
        <v>0</v>
      </c>
      <c r="I62" s="20">
        <v>0</v>
      </c>
      <c r="J62" s="18"/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10870</v>
      </c>
      <c r="AC62" s="4">
        <v>0</v>
      </c>
      <c r="AD62" s="4">
        <v>0</v>
      </c>
      <c r="AE62" s="4">
        <v>0</v>
      </c>
      <c r="AF62" s="4">
        <v>975</v>
      </c>
      <c r="AG62" s="4">
        <v>-250</v>
      </c>
      <c r="AH62" s="4">
        <v>7660</v>
      </c>
      <c r="AI62" s="4">
        <v>-660</v>
      </c>
      <c r="AJ62" s="4">
        <v>7212</v>
      </c>
      <c r="AK62" s="4">
        <v>-1110</v>
      </c>
      <c r="AL62" s="4">
        <v>1596</v>
      </c>
      <c r="AM62" s="4">
        <v>0</v>
      </c>
      <c r="AN62" s="4">
        <v>4807</v>
      </c>
      <c r="AO62" s="4">
        <v>0</v>
      </c>
      <c r="AP62" s="4">
        <v>0</v>
      </c>
      <c r="AQ62" s="4">
        <v>5366</v>
      </c>
      <c r="AR62" s="4">
        <v>60169</v>
      </c>
      <c r="AS62" s="4">
        <v>0</v>
      </c>
      <c r="AT62" s="4">
        <v>989861</v>
      </c>
      <c r="AU62" s="4">
        <v>0</v>
      </c>
      <c r="AV62" s="4">
        <v>0</v>
      </c>
      <c r="AW62" s="4">
        <v>95309</v>
      </c>
      <c r="AX62" s="4">
        <v>389294</v>
      </c>
      <c r="AY62" s="4">
        <v>737303</v>
      </c>
      <c r="AZ62" s="4">
        <v>28464</v>
      </c>
      <c r="BA62" s="4">
        <v>187386</v>
      </c>
      <c r="BB62" s="4">
        <v>167371</v>
      </c>
      <c r="BC62" s="4">
        <v>0</v>
      </c>
      <c r="BD62" s="4">
        <v>0</v>
      </c>
      <c r="BE62" s="4">
        <v>0</v>
      </c>
      <c r="BF62" s="4">
        <v>29694</v>
      </c>
      <c r="BG62" s="4">
        <v>0</v>
      </c>
      <c r="BH62" s="4">
        <v>2624685</v>
      </c>
      <c r="BI62" s="4">
        <v>0</v>
      </c>
      <c r="BJ62" s="4">
        <v>0</v>
      </c>
      <c r="BK62" s="4">
        <v>0</v>
      </c>
      <c r="BL62" s="4">
        <v>0</v>
      </c>
      <c r="BM62" s="4">
        <v>0</v>
      </c>
      <c r="BN62" s="4">
        <v>0</v>
      </c>
      <c r="BO62" s="4">
        <v>33171</v>
      </c>
      <c r="BP62" s="4">
        <v>0</v>
      </c>
      <c r="BQ62" s="4">
        <v>0</v>
      </c>
      <c r="BR62" s="4">
        <v>0</v>
      </c>
      <c r="BS62" s="4">
        <v>22971</v>
      </c>
      <c r="BT62" s="4">
        <v>26855</v>
      </c>
      <c r="BU62" s="4">
        <v>0</v>
      </c>
      <c r="BV62" s="4">
        <v>0</v>
      </c>
      <c r="BW62" s="4">
        <v>0</v>
      </c>
      <c r="BX62" s="4">
        <v>0</v>
      </c>
      <c r="BY62" s="4">
        <v>0</v>
      </c>
      <c r="BZ62" s="4">
        <v>76441</v>
      </c>
      <c r="CA62" s="4">
        <v>0</v>
      </c>
      <c r="CB62" s="4">
        <v>0</v>
      </c>
      <c r="CC62" s="4">
        <v>159439</v>
      </c>
      <c r="CD62" s="4">
        <v>2844294</v>
      </c>
      <c r="CE62" s="4">
        <v>0</v>
      </c>
      <c r="CF62" s="4">
        <v>0</v>
      </c>
      <c r="CG62" s="4">
        <v>0</v>
      </c>
      <c r="CH62" s="4">
        <v>0</v>
      </c>
      <c r="CI62" s="4">
        <v>8386</v>
      </c>
      <c r="CJ62" s="4">
        <v>0</v>
      </c>
      <c r="CK62" s="4">
        <v>0</v>
      </c>
      <c r="CL62" s="4">
        <v>-8386</v>
      </c>
      <c r="CM62" s="4">
        <v>0</v>
      </c>
      <c r="CN62" s="4">
        <v>0</v>
      </c>
      <c r="CO62" s="4">
        <v>1996204</v>
      </c>
      <c r="CP62" s="4">
        <v>0</v>
      </c>
      <c r="CQ62" s="4">
        <v>0</v>
      </c>
      <c r="CR62" s="4">
        <v>4840498</v>
      </c>
      <c r="CS62" s="4">
        <v>0</v>
      </c>
      <c r="CT62" s="4">
        <v>0</v>
      </c>
      <c r="CU62" s="4">
        <v>0</v>
      </c>
      <c r="CV62" s="4">
        <v>15345875</v>
      </c>
    </row>
    <row r="63" spans="3:100" ht="15" x14ac:dyDescent="0.3">
      <c r="C63" s="1" t="s">
        <v>293</v>
      </c>
      <c r="D63" s="19" t="s">
        <v>294</v>
      </c>
      <c r="E63" s="15"/>
      <c r="F63" s="15"/>
      <c r="G63" s="16"/>
      <c r="H63" s="4">
        <v>0</v>
      </c>
      <c r="I63" s="20">
        <v>0</v>
      </c>
      <c r="J63" s="18"/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184076</v>
      </c>
      <c r="AC63" s="4">
        <v>0</v>
      </c>
      <c r="AD63" s="4">
        <v>27705</v>
      </c>
      <c r="AE63" s="4">
        <v>-2682</v>
      </c>
      <c r="AF63" s="4">
        <v>0</v>
      </c>
      <c r="AG63" s="4">
        <v>0</v>
      </c>
      <c r="AH63" s="4">
        <v>0</v>
      </c>
      <c r="AI63" s="4">
        <v>0</v>
      </c>
      <c r="AJ63" s="4">
        <v>70485</v>
      </c>
      <c r="AK63" s="4">
        <v>-2980</v>
      </c>
      <c r="AL63" s="4">
        <v>0</v>
      </c>
      <c r="AM63" s="4">
        <v>0</v>
      </c>
      <c r="AN63" s="4">
        <v>0</v>
      </c>
      <c r="AO63" s="4">
        <v>0</v>
      </c>
      <c r="AP63" s="4">
        <v>0</v>
      </c>
      <c r="AQ63" s="4">
        <v>3743</v>
      </c>
      <c r="AR63" s="4">
        <v>553877</v>
      </c>
      <c r="AS63" s="4">
        <v>289647</v>
      </c>
      <c r="AT63" s="4">
        <v>2183828</v>
      </c>
      <c r="AU63" s="4">
        <v>0</v>
      </c>
      <c r="AV63" s="4">
        <v>0</v>
      </c>
      <c r="AW63" s="4">
        <v>144810</v>
      </c>
      <c r="AX63" s="4">
        <v>737627</v>
      </c>
      <c r="AY63" s="4">
        <v>2229396</v>
      </c>
      <c r="AZ63" s="4">
        <v>19845</v>
      </c>
      <c r="BA63" s="4">
        <v>465039</v>
      </c>
      <c r="BB63" s="4">
        <v>273563</v>
      </c>
      <c r="BC63" s="4">
        <v>0</v>
      </c>
      <c r="BD63" s="4">
        <v>0</v>
      </c>
      <c r="BE63" s="4">
        <v>0</v>
      </c>
      <c r="BF63" s="4">
        <v>229443</v>
      </c>
      <c r="BG63" s="4">
        <v>0</v>
      </c>
      <c r="BH63" s="4">
        <v>6573198</v>
      </c>
      <c r="BI63" s="4">
        <v>0</v>
      </c>
      <c r="BJ63" s="4">
        <v>0</v>
      </c>
      <c r="BK63" s="4">
        <v>0</v>
      </c>
      <c r="BL63" s="4">
        <v>0</v>
      </c>
      <c r="BM63" s="4">
        <v>0</v>
      </c>
      <c r="BN63" s="4">
        <v>2533</v>
      </c>
      <c r="BO63" s="4">
        <v>91549</v>
      </c>
      <c r="BP63" s="4">
        <v>0</v>
      </c>
      <c r="BQ63" s="4">
        <v>0</v>
      </c>
      <c r="BR63" s="4">
        <v>0</v>
      </c>
      <c r="BS63" s="4">
        <v>0</v>
      </c>
      <c r="BT63" s="4">
        <v>75765</v>
      </c>
      <c r="BU63" s="4">
        <v>0</v>
      </c>
      <c r="BV63" s="4">
        <v>0</v>
      </c>
      <c r="BW63" s="4">
        <v>0</v>
      </c>
      <c r="BX63" s="4">
        <v>0</v>
      </c>
      <c r="BY63" s="4">
        <v>0</v>
      </c>
      <c r="BZ63" s="4">
        <v>14249</v>
      </c>
      <c r="CA63" s="4">
        <v>0</v>
      </c>
      <c r="CB63" s="4">
        <v>0</v>
      </c>
      <c r="CC63" s="4">
        <v>184096</v>
      </c>
      <c r="CD63" s="4">
        <v>7311171</v>
      </c>
      <c r="CE63" s="4">
        <v>0</v>
      </c>
      <c r="CF63" s="4">
        <v>0</v>
      </c>
      <c r="CG63" s="4">
        <v>0</v>
      </c>
      <c r="CH63" s="4">
        <v>0</v>
      </c>
      <c r="CI63" s="4">
        <v>2997</v>
      </c>
      <c r="CJ63" s="4">
        <v>25233</v>
      </c>
      <c r="CK63" s="4">
        <v>-2997</v>
      </c>
      <c r="CL63" s="4">
        <v>-25233</v>
      </c>
      <c r="CM63" s="4">
        <v>0</v>
      </c>
      <c r="CN63" s="4">
        <v>0</v>
      </c>
      <c r="CO63" s="4">
        <v>0</v>
      </c>
      <c r="CP63" s="4">
        <v>0</v>
      </c>
      <c r="CQ63" s="4">
        <v>0</v>
      </c>
      <c r="CR63" s="4">
        <v>7311171</v>
      </c>
      <c r="CS63" s="4">
        <v>0</v>
      </c>
      <c r="CT63" s="4">
        <v>0</v>
      </c>
      <c r="CU63" s="4">
        <v>0</v>
      </c>
      <c r="CV63" s="4">
        <v>28971154</v>
      </c>
    </row>
    <row r="64" spans="3:100" ht="15" x14ac:dyDescent="0.3">
      <c r="C64" s="1" t="s">
        <v>295</v>
      </c>
      <c r="D64" s="19" t="s">
        <v>296</v>
      </c>
      <c r="E64" s="15"/>
      <c r="F64" s="15"/>
      <c r="G64" s="16"/>
      <c r="H64" s="4">
        <v>0</v>
      </c>
      <c r="I64" s="20">
        <v>0</v>
      </c>
      <c r="J64" s="18"/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361710</v>
      </c>
      <c r="AC64" s="4">
        <v>0</v>
      </c>
      <c r="AD64" s="4">
        <v>107285</v>
      </c>
      <c r="AE64" s="4">
        <v>0</v>
      </c>
      <c r="AF64" s="4">
        <v>9860</v>
      </c>
      <c r="AG64" s="4">
        <v>0</v>
      </c>
      <c r="AH64" s="4">
        <v>54752</v>
      </c>
      <c r="AI64" s="4">
        <v>0</v>
      </c>
      <c r="AJ64" s="4">
        <v>152969</v>
      </c>
      <c r="AK64" s="4">
        <v>0</v>
      </c>
      <c r="AL64" s="4">
        <v>1704</v>
      </c>
      <c r="AM64" s="4">
        <v>16680</v>
      </c>
      <c r="AN64" s="4">
        <v>23949</v>
      </c>
      <c r="AO64" s="4">
        <v>0</v>
      </c>
      <c r="AP64" s="4">
        <v>0</v>
      </c>
      <c r="AQ64" s="4">
        <v>0</v>
      </c>
      <c r="AR64" s="4">
        <v>2007380</v>
      </c>
      <c r="AS64" s="4">
        <v>0</v>
      </c>
      <c r="AT64" s="4">
        <v>3262015</v>
      </c>
      <c r="AU64" s="4">
        <v>0</v>
      </c>
      <c r="AV64" s="4">
        <v>0</v>
      </c>
      <c r="AW64" s="4">
        <v>229912</v>
      </c>
      <c r="AX64" s="4">
        <v>423125</v>
      </c>
      <c r="AY64" s="4">
        <v>2254228</v>
      </c>
      <c r="AZ64" s="4">
        <v>0</v>
      </c>
      <c r="BA64" s="4">
        <v>540589</v>
      </c>
      <c r="BB64" s="4">
        <v>387607</v>
      </c>
      <c r="BC64" s="4">
        <v>0</v>
      </c>
      <c r="BD64" s="4">
        <v>0</v>
      </c>
      <c r="BE64" s="4">
        <v>0</v>
      </c>
      <c r="BF64" s="4">
        <v>52841</v>
      </c>
      <c r="BG64" s="4">
        <v>879</v>
      </c>
      <c r="BH64" s="4">
        <v>7151200</v>
      </c>
      <c r="BI64" s="4">
        <v>0</v>
      </c>
      <c r="BJ64" s="4">
        <v>0</v>
      </c>
      <c r="BK64" s="4">
        <v>61719</v>
      </c>
      <c r="BL64" s="4">
        <v>0</v>
      </c>
      <c r="BM64" s="4">
        <v>0</v>
      </c>
      <c r="BN64" s="4">
        <v>0</v>
      </c>
      <c r="BO64" s="4">
        <v>84659</v>
      </c>
      <c r="BP64" s="4">
        <v>0</v>
      </c>
      <c r="BQ64" s="4">
        <v>0</v>
      </c>
      <c r="BR64" s="4">
        <v>0</v>
      </c>
      <c r="BS64" s="4">
        <v>0</v>
      </c>
      <c r="BT64" s="4">
        <v>0</v>
      </c>
      <c r="BU64" s="4">
        <v>0</v>
      </c>
      <c r="BV64" s="4">
        <v>0</v>
      </c>
      <c r="BW64" s="4">
        <v>0</v>
      </c>
      <c r="BX64" s="4">
        <v>0</v>
      </c>
      <c r="BY64" s="4">
        <v>0</v>
      </c>
      <c r="BZ64" s="4">
        <v>4369</v>
      </c>
      <c r="CA64" s="4">
        <v>0</v>
      </c>
      <c r="CB64" s="4">
        <v>0</v>
      </c>
      <c r="CC64" s="4">
        <v>150748</v>
      </c>
      <c r="CD64" s="4">
        <v>9309329</v>
      </c>
      <c r="CE64" s="4">
        <v>0</v>
      </c>
      <c r="CF64" s="4">
        <v>0</v>
      </c>
      <c r="CG64" s="4">
        <v>0</v>
      </c>
      <c r="CH64" s="4">
        <v>0</v>
      </c>
      <c r="CI64" s="4">
        <v>83347</v>
      </c>
      <c r="CJ64" s="4">
        <v>0</v>
      </c>
      <c r="CK64" s="4">
        <v>0</v>
      </c>
      <c r="CL64" s="4">
        <v>-83347</v>
      </c>
      <c r="CM64" s="4">
        <v>6256</v>
      </c>
      <c r="CN64" s="4">
        <v>0</v>
      </c>
      <c r="CO64" s="4">
        <v>0</v>
      </c>
      <c r="CP64" s="4">
        <v>0</v>
      </c>
      <c r="CQ64" s="4">
        <v>0</v>
      </c>
      <c r="CR64" s="4">
        <v>9315585</v>
      </c>
      <c r="CS64" s="4">
        <v>0</v>
      </c>
      <c r="CT64" s="4">
        <v>0</v>
      </c>
      <c r="CU64" s="4">
        <v>0</v>
      </c>
      <c r="CV64" s="4">
        <v>35971350</v>
      </c>
    </row>
    <row r="65" spans="3:100" ht="15" x14ac:dyDescent="0.3">
      <c r="C65" s="1" t="s">
        <v>297</v>
      </c>
      <c r="D65" s="19" t="s">
        <v>298</v>
      </c>
      <c r="E65" s="15"/>
      <c r="F65" s="15"/>
      <c r="G65" s="16"/>
      <c r="H65" s="4">
        <v>0</v>
      </c>
      <c r="I65" s="20">
        <v>0</v>
      </c>
      <c r="J65" s="18"/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148000</v>
      </c>
      <c r="X65" s="4">
        <v>0</v>
      </c>
      <c r="Y65" s="4">
        <v>0</v>
      </c>
      <c r="Z65" s="4">
        <v>0</v>
      </c>
      <c r="AA65" s="4">
        <v>0</v>
      </c>
      <c r="AB65" s="4">
        <v>89147</v>
      </c>
      <c r="AC65" s="4">
        <v>0</v>
      </c>
      <c r="AD65" s="4">
        <v>24811</v>
      </c>
      <c r="AE65" s="4">
        <v>0</v>
      </c>
      <c r="AF65" s="4">
        <v>22616</v>
      </c>
      <c r="AG65" s="4">
        <v>0</v>
      </c>
      <c r="AH65" s="4">
        <v>0</v>
      </c>
      <c r="AI65" s="4">
        <v>0</v>
      </c>
      <c r="AJ65" s="4">
        <v>27050</v>
      </c>
      <c r="AK65" s="4">
        <v>0</v>
      </c>
      <c r="AL65" s="4">
        <v>2255</v>
      </c>
      <c r="AM65" s="4">
        <v>3193</v>
      </c>
      <c r="AN65" s="4">
        <v>633</v>
      </c>
      <c r="AO65" s="4">
        <v>0</v>
      </c>
      <c r="AP65" s="4">
        <v>0</v>
      </c>
      <c r="AQ65" s="4">
        <v>0</v>
      </c>
      <c r="AR65" s="4">
        <v>437402</v>
      </c>
      <c r="AS65" s="4">
        <v>0</v>
      </c>
      <c r="AT65" s="4">
        <v>1502007</v>
      </c>
      <c r="AU65" s="4">
        <v>4494</v>
      </c>
      <c r="AV65" s="4">
        <v>0</v>
      </c>
      <c r="AW65" s="4">
        <v>85850</v>
      </c>
      <c r="AX65" s="4">
        <v>531718</v>
      </c>
      <c r="AY65" s="4">
        <v>1036110</v>
      </c>
      <c r="AZ65" s="4">
        <v>0</v>
      </c>
      <c r="BA65" s="4">
        <v>242100</v>
      </c>
      <c r="BB65" s="4">
        <v>240576</v>
      </c>
      <c r="BC65" s="4">
        <v>0</v>
      </c>
      <c r="BD65" s="4">
        <v>0</v>
      </c>
      <c r="BE65" s="4">
        <v>0</v>
      </c>
      <c r="BF65" s="4">
        <v>32004</v>
      </c>
      <c r="BG65" s="4">
        <v>38250</v>
      </c>
      <c r="BH65" s="4">
        <v>3713111</v>
      </c>
      <c r="BI65" s="4">
        <v>0</v>
      </c>
      <c r="BJ65" s="4">
        <v>0</v>
      </c>
      <c r="BK65" s="4">
        <v>0</v>
      </c>
      <c r="BL65" s="4">
        <v>0</v>
      </c>
      <c r="BM65" s="4">
        <v>0</v>
      </c>
      <c r="BN65" s="4">
        <v>0</v>
      </c>
      <c r="BO65" s="4">
        <v>64780</v>
      </c>
      <c r="BP65" s="4">
        <v>0</v>
      </c>
      <c r="BQ65" s="4">
        <v>0</v>
      </c>
      <c r="BR65" s="4">
        <v>0</v>
      </c>
      <c r="BS65" s="4">
        <v>0</v>
      </c>
      <c r="BT65" s="4">
        <v>32815</v>
      </c>
      <c r="BU65" s="4">
        <v>0</v>
      </c>
      <c r="BV65" s="4">
        <v>0</v>
      </c>
      <c r="BW65" s="4">
        <v>0</v>
      </c>
      <c r="BX65" s="4">
        <v>0</v>
      </c>
      <c r="BY65" s="4">
        <v>0</v>
      </c>
      <c r="BZ65" s="4">
        <v>35360</v>
      </c>
      <c r="CA65" s="4">
        <v>0</v>
      </c>
      <c r="CB65" s="4">
        <v>0</v>
      </c>
      <c r="CC65" s="4">
        <v>132955</v>
      </c>
      <c r="CD65" s="4">
        <v>4283469</v>
      </c>
      <c r="CE65" s="4">
        <v>0</v>
      </c>
      <c r="CF65" s="4">
        <v>0</v>
      </c>
      <c r="CG65" s="4">
        <v>0</v>
      </c>
      <c r="CH65" s="4">
        <v>0</v>
      </c>
      <c r="CI65" s="4">
        <v>168878</v>
      </c>
      <c r="CJ65" s="4">
        <v>0</v>
      </c>
      <c r="CK65" s="4">
        <v>0</v>
      </c>
      <c r="CL65" s="4">
        <v>-168878</v>
      </c>
      <c r="CM65" s="4">
        <v>4500</v>
      </c>
      <c r="CN65" s="4">
        <v>0</v>
      </c>
      <c r="CO65" s="4">
        <v>0</v>
      </c>
      <c r="CP65" s="4">
        <v>0</v>
      </c>
      <c r="CQ65" s="4">
        <v>0</v>
      </c>
      <c r="CR65" s="4">
        <v>4287969</v>
      </c>
      <c r="CS65" s="4">
        <v>0</v>
      </c>
      <c r="CT65" s="4">
        <v>0</v>
      </c>
      <c r="CU65" s="4">
        <v>0</v>
      </c>
      <c r="CV65" s="4">
        <v>17023175</v>
      </c>
    </row>
    <row r="66" spans="3:100" ht="15" x14ac:dyDescent="0.3">
      <c r="C66" s="1" t="s">
        <v>299</v>
      </c>
      <c r="D66" s="19" t="s">
        <v>300</v>
      </c>
      <c r="E66" s="15"/>
      <c r="F66" s="15"/>
      <c r="G66" s="16"/>
      <c r="H66" s="4">
        <v>0</v>
      </c>
      <c r="I66" s="20">
        <v>0</v>
      </c>
      <c r="J66" s="18"/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582272</v>
      </c>
      <c r="AC66" s="4">
        <v>0</v>
      </c>
      <c r="AD66" s="4">
        <v>362</v>
      </c>
      <c r="AE66" s="4">
        <v>898</v>
      </c>
      <c r="AF66" s="4">
        <v>64838</v>
      </c>
      <c r="AG66" s="4">
        <v>0</v>
      </c>
      <c r="AH66" s="4">
        <v>32072</v>
      </c>
      <c r="AI66" s="4">
        <v>4054</v>
      </c>
      <c r="AJ66" s="4">
        <v>63137</v>
      </c>
      <c r="AK66" s="4">
        <v>0</v>
      </c>
      <c r="AL66" s="4">
        <v>0</v>
      </c>
      <c r="AM66" s="4">
        <v>0</v>
      </c>
      <c r="AN66" s="4">
        <v>0</v>
      </c>
      <c r="AO66" s="4">
        <v>138306</v>
      </c>
      <c r="AP66" s="4">
        <v>0</v>
      </c>
      <c r="AQ66" s="4">
        <v>0</v>
      </c>
      <c r="AR66" s="4">
        <v>1186685</v>
      </c>
      <c r="AS66" s="4">
        <v>372148</v>
      </c>
      <c r="AT66" s="4">
        <v>4323592</v>
      </c>
      <c r="AU66" s="4">
        <v>0</v>
      </c>
      <c r="AV66" s="4">
        <v>0</v>
      </c>
      <c r="AW66" s="4">
        <v>280846</v>
      </c>
      <c r="AX66" s="4">
        <v>1461453</v>
      </c>
      <c r="AY66" s="4">
        <v>3939975</v>
      </c>
      <c r="AZ66" s="4">
        <v>0</v>
      </c>
      <c r="BA66" s="4">
        <v>700979</v>
      </c>
      <c r="BB66" s="4">
        <v>640714</v>
      </c>
      <c r="BC66" s="4">
        <v>0</v>
      </c>
      <c r="BD66" s="4">
        <v>0</v>
      </c>
      <c r="BE66" s="4">
        <v>0</v>
      </c>
      <c r="BF66" s="4">
        <v>94579</v>
      </c>
      <c r="BG66" s="4">
        <v>20</v>
      </c>
      <c r="BH66" s="4">
        <v>11814306</v>
      </c>
      <c r="BI66" s="4">
        <v>0</v>
      </c>
      <c r="BJ66" s="4">
        <v>0</v>
      </c>
      <c r="BK66" s="4">
        <v>138225</v>
      </c>
      <c r="BL66" s="4">
        <v>0</v>
      </c>
      <c r="BM66" s="4">
        <v>0</v>
      </c>
      <c r="BN66" s="4">
        <v>3393</v>
      </c>
      <c r="BO66" s="4">
        <v>184831</v>
      </c>
      <c r="BP66" s="4">
        <v>0</v>
      </c>
      <c r="BQ66" s="4">
        <v>0</v>
      </c>
      <c r="BR66" s="4">
        <v>0</v>
      </c>
      <c r="BS66" s="4">
        <v>0</v>
      </c>
      <c r="BT66" s="4">
        <v>250320</v>
      </c>
      <c r="BU66" s="4">
        <v>0</v>
      </c>
      <c r="BV66" s="4">
        <v>0</v>
      </c>
      <c r="BW66" s="4">
        <v>0</v>
      </c>
      <c r="BX66" s="4">
        <v>0</v>
      </c>
      <c r="BY66" s="4">
        <v>21640</v>
      </c>
      <c r="BZ66" s="4">
        <v>151074</v>
      </c>
      <c r="CA66" s="4">
        <v>0</v>
      </c>
      <c r="CB66" s="4">
        <v>0</v>
      </c>
      <c r="CC66" s="4">
        <v>749483</v>
      </c>
      <c r="CD66" s="4">
        <v>13750474</v>
      </c>
      <c r="CE66" s="4">
        <v>0</v>
      </c>
      <c r="CF66" s="4">
        <v>0</v>
      </c>
      <c r="CG66" s="4">
        <v>0</v>
      </c>
      <c r="CH66" s="4">
        <v>0</v>
      </c>
      <c r="CI66" s="4">
        <v>0</v>
      </c>
      <c r="CJ66" s="4">
        <v>0</v>
      </c>
      <c r="CK66" s="4">
        <v>0</v>
      </c>
      <c r="CL66" s="4">
        <v>0</v>
      </c>
      <c r="CM66" s="4">
        <v>0</v>
      </c>
      <c r="CN66" s="4">
        <v>0</v>
      </c>
      <c r="CO66" s="4">
        <v>0</v>
      </c>
      <c r="CP66" s="4">
        <v>0</v>
      </c>
      <c r="CQ66" s="4">
        <v>0</v>
      </c>
      <c r="CR66" s="4">
        <v>13750474</v>
      </c>
      <c r="CS66" s="4">
        <v>0</v>
      </c>
      <c r="CT66" s="4">
        <v>0</v>
      </c>
      <c r="CU66" s="4">
        <v>0</v>
      </c>
      <c r="CV66" s="4">
        <v>54701150</v>
      </c>
    </row>
    <row r="67" spans="3:100" ht="15" x14ac:dyDescent="0.3">
      <c r="C67" s="1" t="s">
        <v>301</v>
      </c>
      <c r="D67" s="19" t="s">
        <v>302</v>
      </c>
      <c r="E67" s="15"/>
      <c r="F67" s="15"/>
      <c r="G67" s="16"/>
      <c r="H67" s="4">
        <v>0</v>
      </c>
      <c r="I67" s="20">
        <v>0</v>
      </c>
      <c r="J67" s="18"/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v>0</v>
      </c>
      <c r="AR67" s="4">
        <v>3000</v>
      </c>
      <c r="AS67" s="4">
        <v>0</v>
      </c>
      <c r="AT67" s="4">
        <v>5009369</v>
      </c>
      <c r="AU67" s="4">
        <v>0</v>
      </c>
      <c r="AV67" s="4">
        <v>0</v>
      </c>
      <c r="AW67" s="4">
        <v>475504</v>
      </c>
      <c r="AX67" s="4">
        <v>1313333</v>
      </c>
      <c r="AY67" s="4">
        <v>242647</v>
      </c>
      <c r="AZ67" s="4">
        <v>25599</v>
      </c>
      <c r="BA67" s="4">
        <v>4274403</v>
      </c>
      <c r="BB67" s="4">
        <v>695443</v>
      </c>
      <c r="BC67" s="4">
        <v>0</v>
      </c>
      <c r="BD67" s="4">
        <v>0</v>
      </c>
      <c r="BE67" s="4">
        <v>0</v>
      </c>
      <c r="BF67" s="4">
        <v>0</v>
      </c>
      <c r="BG67" s="4">
        <v>0</v>
      </c>
      <c r="BH67" s="4">
        <v>12036302</v>
      </c>
      <c r="BI67" s="4">
        <v>0</v>
      </c>
      <c r="BJ67" s="4">
        <v>0</v>
      </c>
      <c r="BK67" s="4">
        <v>0</v>
      </c>
      <c r="BL67" s="4">
        <v>0</v>
      </c>
      <c r="BM67" s="4">
        <v>0</v>
      </c>
      <c r="BN67" s="4">
        <v>0</v>
      </c>
      <c r="BO67" s="4">
        <v>158522</v>
      </c>
      <c r="BP67" s="4">
        <v>0</v>
      </c>
      <c r="BQ67" s="4">
        <v>0</v>
      </c>
      <c r="BR67" s="4">
        <v>0</v>
      </c>
      <c r="BS67" s="4">
        <v>0</v>
      </c>
      <c r="BT67" s="4">
        <v>0</v>
      </c>
      <c r="BU67" s="4">
        <v>0</v>
      </c>
      <c r="BV67" s="4">
        <v>0</v>
      </c>
      <c r="BW67" s="4">
        <v>0</v>
      </c>
      <c r="BX67" s="4">
        <v>0</v>
      </c>
      <c r="BY67" s="4">
        <v>3049</v>
      </c>
      <c r="BZ67" s="4">
        <v>300702</v>
      </c>
      <c r="CA67" s="4">
        <v>0</v>
      </c>
      <c r="CB67" s="4">
        <v>0</v>
      </c>
      <c r="CC67" s="4">
        <v>462273</v>
      </c>
      <c r="CD67" s="4">
        <v>12501576</v>
      </c>
      <c r="CE67" s="4">
        <v>0</v>
      </c>
      <c r="CF67" s="4">
        <v>0</v>
      </c>
      <c r="CG67" s="4">
        <v>0</v>
      </c>
      <c r="CH67" s="4">
        <v>0</v>
      </c>
      <c r="CI67" s="4">
        <v>0</v>
      </c>
      <c r="CJ67" s="4">
        <v>0</v>
      </c>
      <c r="CK67" s="4">
        <v>0</v>
      </c>
      <c r="CL67" s="4">
        <v>0</v>
      </c>
      <c r="CM67" s="4">
        <v>0</v>
      </c>
      <c r="CN67" s="4">
        <v>0</v>
      </c>
      <c r="CO67" s="4">
        <v>265283</v>
      </c>
      <c r="CP67" s="4">
        <v>0</v>
      </c>
      <c r="CQ67" s="4">
        <v>0</v>
      </c>
      <c r="CR67" s="4">
        <v>12766859</v>
      </c>
      <c r="CS67" s="4">
        <v>0</v>
      </c>
      <c r="CT67" s="4">
        <v>0</v>
      </c>
      <c r="CU67" s="4">
        <v>0</v>
      </c>
      <c r="CV67" s="4">
        <v>50533864</v>
      </c>
    </row>
    <row r="68" spans="3:100" ht="15" x14ac:dyDescent="0.3">
      <c r="C68" s="1" t="s">
        <v>303</v>
      </c>
      <c r="D68" s="19" t="s">
        <v>304</v>
      </c>
      <c r="E68" s="15"/>
      <c r="F68" s="15"/>
      <c r="G68" s="16"/>
      <c r="H68" s="4">
        <v>0</v>
      </c>
      <c r="I68" s="20">
        <v>0</v>
      </c>
      <c r="J68" s="18"/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144942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189</v>
      </c>
      <c r="AM68" s="4">
        <v>0</v>
      </c>
      <c r="AN68" s="4">
        <v>0</v>
      </c>
      <c r="AO68" s="4">
        <v>0</v>
      </c>
      <c r="AP68" s="4">
        <v>0</v>
      </c>
      <c r="AQ68" s="4">
        <v>0</v>
      </c>
      <c r="AR68" s="4">
        <v>180658</v>
      </c>
      <c r="AS68" s="4">
        <v>364039</v>
      </c>
      <c r="AT68" s="4">
        <v>1965189</v>
      </c>
      <c r="AU68" s="4">
        <v>0</v>
      </c>
      <c r="AV68" s="4">
        <v>0</v>
      </c>
      <c r="AW68" s="4">
        <v>155732</v>
      </c>
      <c r="AX68" s="4">
        <v>879931</v>
      </c>
      <c r="AY68" s="4">
        <v>1995261</v>
      </c>
      <c r="AZ68" s="4">
        <v>74291</v>
      </c>
      <c r="BA68" s="4">
        <v>379904</v>
      </c>
      <c r="BB68" s="4">
        <v>283104</v>
      </c>
      <c r="BC68" s="4">
        <v>0</v>
      </c>
      <c r="BD68" s="4">
        <v>0</v>
      </c>
      <c r="BE68" s="4">
        <v>0</v>
      </c>
      <c r="BF68" s="4">
        <v>259296</v>
      </c>
      <c r="BG68" s="4">
        <v>0</v>
      </c>
      <c r="BH68" s="4">
        <v>6356751</v>
      </c>
      <c r="BI68" s="4">
        <v>0</v>
      </c>
      <c r="BJ68" s="4">
        <v>0</v>
      </c>
      <c r="BK68" s="4">
        <v>0</v>
      </c>
      <c r="BL68" s="4">
        <v>0</v>
      </c>
      <c r="BM68" s="4">
        <v>0</v>
      </c>
      <c r="BN68" s="4">
        <v>3169</v>
      </c>
      <c r="BO68" s="4">
        <v>100245</v>
      </c>
      <c r="BP68" s="4">
        <v>0</v>
      </c>
      <c r="BQ68" s="4">
        <v>0</v>
      </c>
      <c r="BR68" s="4">
        <v>0</v>
      </c>
      <c r="BS68" s="4">
        <v>0</v>
      </c>
      <c r="BT68" s="4">
        <v>487022</v>
      </c>
      <c r="BU68" s="4">
        <v>0</v>
      </c>
      <c r="BV68" s="4">
        <v>0</v>
      </c>
      <c r="BW68" s="4">
        <v>0</v>
      </c>
      <c r="BX68" s="4">
        <v>0</v>
      </c>
      <c r="BY68" s="4">
        <v>0</v>
      </c>
      <c r="BZ68" s="4">
        <v>150429</v>
      </c>
      <c r="CA68" s="4">
        <v>0</v>
      </c>
      <c r="CB68" s="4">
        <v>0</v>
      </c>
      <c r="CC68" s="4">
        <v>740867</v>
      </c>
      <c r="CD68" s="4">
        <v>7278276</v>
      </c>
      <c r="CE68" s="4">
        <v>0</v>
      </c>
      <c r="CF68" s="4">
        <v>0</v>
      </c>
      <c r="CG68" s="4">
        <v>0</v>
      </c>
      <c r="CH68" s="4">
        <v>0</v>
      </c>
      <c r="CI68" s="4">
        <v>127085</v>
      </c>
      <c r="CJ68" s="4">
        <v>0</v>
      </c>
      <c r="CK68" s="4">
        <v>0</v>
      </c>
      <c r="CL68" s="4">
        <v>-127085</v>
      </c>
      <c r="CM68" s="4">
        <v>0</v>
      </c>
      <c r="CN68" s="4">
        <v>0</v>
      </c>
      <c r="CO68" s="4">
        <v>0</v>
      </c>
      <c r="CP68" s="4">
        <v>0</v>
      </c>
      <c r="CQ68" s="4">
        <v>0</v>
      </c>
      <c r="CR68" s="4">
        <v>7278276</v>
      </c>
      <c r="CS68" s="4">
        <v>0</v>
      </c>
      <c r="CT68" s="4">
        <v>0</v>
      </c>
      <c r="CU68" s="4">
        <v>0</v>
      </c>
      <c r="CV68" s="4">
        <v>29077571</v>
      </c>
    </row>
    <row r="69" spans="3:100" ht="15" x14ac:dyDescent="0.3">
      <c r="C69" s="1" t="s">
        <v>305</v>
      </c>
      <c r="D69" s="19" t="s">
        <v>306</v>
      </c>
      <c r="E69" s="15"/>
      <c r="F69" s="15"/>
      <c r="G69" s="16"/>
      <c r="H69" s="4">
        <v>0</v>
      </c>
      <c r="I69" s="20">
        <v>0</v>
      </c>
      <c r="J69" s="18"/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699384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4">
        <v>0</v>
      </c>
      <c r="AJ69" s="4">
        <v>37310</v>
      </c>
      <c r="AK69" s="4">
        <v>-50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>
        <v>0</v>
      </c>
      <c r="AR69" s="4">
        <v>1444433</v>
      </c>
      <c r="AS69" s="4">
        <v>1321232</v>
      </c>
      <c r="AT69" s="4">
        <v>10096066</v>
      </c>
      <c r="AU69" s="4">
        <v>0</v>
      </c>
      <c r="AV69" s="4">
        <v>0</v>
      </c>
      <c r="AW69" s="4">
        <v>811800</v>
      </c>
      <c r="AX69" s="4">
        <v>6679967</v>
      </c>
      <c r="AY69" s="4">
        <v>9685447</v>
      </c>
      <c r="AZ69" s="4">
        <v>0</v>
      </c>
      <c r="BA69" s="4">
        <v>2487046</v>
      </c>
      <c r="BB69" s="4">
        <v>1661738</v>
      </c>
      <c r="BC69" s="4">
        <v>0</v>
      </c>
      <c r="BD69" s="4">
        <v>0</v>
      </c>
      <c r="BE69" s="4">
        <v>0</v>
      </c>
      <c r="BF69" s="4">
        <v>432692</v>
      </c>
      <c r="BG69" s="4">
        <v>0</v>
      </c>
      <c r="BH69" s="4">
        <v>33175992</v>
      </c>
      <c r="BI69" s="4">
        <v>0</v>
      </c>
      <c r="BJ69" s="4">
        <v>0</v>
      </c>
      <c r="BK69" s="4">
        <v>39600</v>
      </c>
      <c r="BL69" s="4">
        <v>0</v>
      </c>
      <c r="BM69" s="4">
        <v>0</v>
      </c>
      <c r="BN69" s="4">
        <v>22192</v>
      </c>
      <c r="BO69" s="4">
        <v>965603</v>
      </c>
      <c r="BP69" s="4">
        <v>0</v>
      </c>
      <c r="BQ69" s="4">
        <v>0</v>
      </c>
      <c r="BR69" s="4">
        <v>0</v>
      </c>
      <c r="BS69" s="4">
        <v>0</v>
      </c>
      <c r="BT69" s="4">
        <v>701368</v>
      </c>
      <c r="BU69" s="4">
        <v>0</v>
      </c>
      <c r="BV69" s="4">
        <v>0</v>
      </c>
      <c r="BW69" s="4">
        <v>0</v>
      </c>
      <c r="BX69" s="4">
        <v>0</v>
      </c>
      <c r="BY69" s="4">
        <v>0</v>
      </c>
      <c r="BZ69" s="4">
        <v>467552</v>
      </c>
      <c r="CA69" s="4">
        <v>0</v>
      </c>
      <c r="CB69" s="4">
        <v>0</v>
      </c>
      <c r="CC69" s="4">
        <v>2196317</v>
      </c>
      <c r="CD69" s="4">
        <v>36816744</v>
      </c>
      <c r="CE69" s="4">
        <v>0</v>
      </c>
      <c r="CF69" s="4">
        <v>0</v>
      </c>
      <c r="CG69" s="4">
        <v>0</v>
      </c>
      <c r="CH69" s="4">
        <v>0</v>
      </c>
      <c r="CI69" s="4">
        <v>1521174</v>
      </c>
      <c r="CJ69" s="4">
        <v>0</v>
      </c>
      <c r="CK69" s="4">
        <v>-1521174</v>
      </c>
      <c r="CL69" s="4">
        <v>0</v>
      </c>
      <c r="CM69" s="4">
        <v>0</v>
      </c>
      <c r="CN69" s="4">
        <v>200000</v>
      </c>
      <c r="CO69" s="4">
        <v>0</v>
      </c>
      <c r="CP69" s="4">
        <v>0</v>
      </c>
      <c r="CQ69" s="4">
        <v>0</v>
      </c>
      <c r="CR69" s="4">
        <v>37016744</v>
      </c>
      <c r="CS69" s="4">
        <v>0</v>
      </c>
      <c r="CT69" s="4">
        <v>0</v>
      </c>
      <c r="CU69" s="4">
        <v>0</v>
      </c>
      <c r="CV69" s="4">
        <v>146959177</v>
      </c>
    </row>
    <row r="70" spans="3:100" ht="15" x14ac:dyDescent="0.3">
      <c r="C70" s="1" t="s">
        <v>307</v>
      </c>
      <c r="D70" s="19" t="s">
        <v>308</v>
      </c>
      <c r="E70" s="15"/>
      <c r="F70" s="15"/>
      <c r="G70" s="16"/>
      <c r="H70" s="4">
        <v>0</v>
      </c>
      <c r="I70" s="20">
        <v>0</v>
      </c>
      <c r="J70" s="18"/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203630</v>
      </c>
      <c r="AC70" s="4">
        <v>0</v>
      </c>
      <c r="AD70" s="4">
        <v>130390</v>
      </c>
      <c r="AE70" s="4">
        <v>50567</v>
      </c>
      <c r="AF70" s="4">
        <v>57670</v>
      </c>
      <c r="AG70" s="4">
        <v>12656</v>
      </c>
      <c r="AH70" s="4">
        <v>-31981</v>
      </c>
      <c r="AI70" s="4">
        <v>32011</v>
      </c>
      <c r="AJ70" s="4">
        <v>92457</v>
      </c>
      <c r="AK70" s="4">
        <v>45662</v>
      </c>
      <c r="AL70" s="4">
        <v>4986</v>
      </c>
      <c r="AM70" s="4">
        <v>36723</v>
      </c>
      <c r="AN70" s="4">
        <v>0</v>
      </c>
      <c r="AO70" s="4">
        <v>0</v>
      </c>
      <c r="AP70" s="4">
        <v>0</v>
      </c>
      <c r="AQ70" s="4">
        <v>4492</v>
      </c>
      <c r="AR70" s="4">
        <v>1106781</v>
      </c>
      <c r="AS70" s="4">
        <v>0</v>
      </c>
      <c r="AT70" s="4">
        <v>4513521</v>
      </c>
      <c r="AU70" s="4">
        <v>0</v>
      </c>
      <c r="AV70" s="4">
        <v>0</v>
      </c>
      <c r="AW70" s="4">
        <v>407312</v>
      </c>
      <c r="AX70" s="4">
        <v>1972221</v>
      </c>
      <c r="AY70" s="4">
        <v>3277167</v>
      </c>
      <c r="AZ70" s="4">
        <v>32573</v>
      </c>
      <c r="BA70" s="4">
        <v>863112</v>
      </c>
      <c r="BB70" s="4">
        <v>529781</v>
      </c>
      <c r="BC70" s="4">
        <v>0</v>
      </c>
      <c r="BD70" s="4">
        <v>0</v>
      </c>
      <c r="BE70" s="4">
        <v>0</v>
      </c>
      <c r="BF70" s="4">
        <v>1133449</v>
      </c>
      <c r="BG70" s="4">
        <v>0</v>
      </c>
      <c r="BH70" s="4">
        <v>12729139</v>
      </c>
      <c r="BI70" s="4">
        <v>0</v>
      </c>
      <c r="BJ70" s="4">
        <v>0</v>
      </c>
      <c r="BK70" s="4">
        <v>0</v>
      </c>
      <c r="BL70" s="4">
        <v>0</v>
      </c>
      <c r="BM70" s="4">
        <v>0</v>
      </c>
      <c r="BN70" s="4">
        <v>0</v>
      </c>
      <c r="BO70" s="4">
        <v>195491</v>
      </c>
      <c r="BP70" s="4">
        <v>0</v>
      </c>
      <c r="BQ70" s="4">
        <v>0</v>
      </c>
      <c r="BR70" s="4">
        <v>0</v>
      </c>
      <c r="BS70" s="4">
        <v>0</v>
      </c>
      <c r="BT70" s="4">
        <v>162703</v>
      </c>
      <c r="BU70" s="4">
        <v>0</v>
      </c>
      <c r="BV70" s="4">
        <v>0</v>
      </c>
      <c r="BW70" s="4">
        <v>0</v>
      </c>
      <c r="BX70" s="4">
        <v>0</v>
      </c>
      <c r="BY70" s="4">
        <v>0</v>
      </c>
      <c r="BZ70" s="4">
        <v>196072</v>
      </c>
      <c r="CA70" s="4">
        <v>0</v>
      </c>
      <c r="CB70" s="4">
        <v>18372</v>
      </c>
      <c r="CC70" s="4">
        <v>572638</v>
      </c>
      <c r="CD70" s="4">
        <v>14408560</v>
      </c>
      <c r="CE70" s="4">
        <v>0</v>
      </c>
      <c r="CF70" s="4">
        <v>0</v>
      </c>
      <c r="CG70" s="4">
        <v>0</v>
      </c>
      <c r="CH70" s="4">
        <v>0</v>
      </c>
      <c r="CI70" s="4">
        <v>0</v>
      </c>
      <c r="CJ70" s="4">
        <v>715111</v>
      </c>
      <c r="CK70" s="4">
        <v>0</v>
      </c>
      <c r="CL70" s="4">
        <v>-715111</v>
      </c>
      <c r="CM70" s="4">
        <v>1500</v>
      </c>
      <c r="CN70" s="4">
        <v>0</v>
      </c>
      <c r="CO70" s="4">
        <v>0</v>
      </c>
      <c r="CP70" s="4">
        <v>0</v>
      </c>
      <c r="CQ70" s="4">
        <v>0</v>
      </c>
      <c r="CR70" s="4">
        <v>14410060</v>
      </c>
      <c r="CS70" s="4">
        <v>0</v>
      </c>
      <c r="CT70" s="4">
        <v>0</v>
      </c>
      <c r="CU70" s="4">
        <v>0</v>
      </c>
      <c r="CV70" s="4">
        <v>57169715</v>
      </c>
    </row>
    <row r="71" spans="3:100" ht="15" x14ac:dyDescent="0.3">
      <c r="C71" s="1" t="s">
        <v>309</v>
      </c>
      <c r="D71" s="19" t="s">
        <v>310</v>
      </c>
      <c r="E71" s="15"/>
      <c r="F71" s="15"/>
      <c r="G71" s="16"/>
      <c r="H71" s="4">
        <v>0</v>
      </c>
      <c r="I71" s="20">
        <v>0</v>
      </c>
      <c r="J71" s="18"/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64340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0</v>
      </c>
      <c r="AI71" s="4">
        <v>0</v>
      </c>
      <c r="AJ71" s="4">
        <v>8701</v>
      </c>
      <c r="AK71" s="4">
        <v>0</v>
      </c>
      <c r="AL71" s="4">
        <v>0</v>
      </c>
      <c r="AM71" s="4">
        <v>0</v>
      </c>
      <c r="AN71" s="4">
        <v>0</v>
      </c>
      <c r="AO71" s="4">
        <v>0</v>
      </c>
      <c r="AP71" s="4">
        <v>0</v>
      </c>
      <c r="AQ71" s="4">
        <v>0</v>
      </c>
      <c r="AR71" s="4">
        <v>177411</v>
      </c>
      <c r="AS71" s="4">
        <v>127831</v>
      </c>
      <c r="AT71" s="4">
        <v>1279247</v>
      </c>
      <c r="AU71" s="4">
        <v>0</v>
      </c>
      <c r="AV71" s="4">
        <v>0</v>
      </c>
      <c r="AW71" s="4">
        <v>88668</v>
      </c>
      <c r="AX71" s="4">
        <v>577818</v>
      </c>
      <c r="AY71" s="4">
        <v>1185353</v>
      </c>
      <c r="AZ71" s="4">
        <v>3441</v>
      </c>
      <c r="BA71" s="4">
        <v>330366</v>
      </c>
      <c r="BB71" s="4">
        <v>258461</v>
      </c>
      <c r="BC71" s="4">
        <v>0</v>
      </c>
      <c r="BD71" s="4">
        <v>0</v>
      </c>
      <c r="BE71" s="4">
        <v>0</v>
      </c>
      <c r="BF71" s="4">
        <v>120290</v>
      </c>
      <c r="BG71" s="4">
        <v>0</v>
      </c>
      <c r="BH71" s="4">
        <v>3971479</v>
      </c>
      <c r="BI71" s="4">
        <v>0</v>
      </c>
      <c r="BJ71" s="4">
        <v>0</v>
      </c>
      <c r="BK71" s="4">
        <v>2729</v>
      </c>
      <c r="BL71" s="4">
        <v>56770</v>
      </c>
      <c r="BM71" s="4">
        <v>0</v>
      </c>
      <c r="BN71" s="4">
        <v>1251</v>
      </c>
      <c r="BO71" s="4">
        <v>62866</v>
      </c>
      <c r="BP71" s="4">
        <v>0</v>
      </c>
      <c r="BQ71" s="4">
        <v>0</v>
      </c>
      <c r="BR71" s="4">
        <v>0</v>
      </c>
      <c r="BS71" s="4">
        <v>0</v>
      </c>
      <c r="BT71" s="4">
        <v>93122</v>
      </c>
      <c r="BU71" s="4">
        <v>0</v>
      </c>
      <c r="BV71" s="4">
        <v>0</v>
      </c>
      <c r="BW71" s="4">
        <v>0</v>
      </c>
      <c r="BX71" s="4">
        <v>0</v>
      </c>
      <c r="BY71" s="4">
        <v>0</v>
      </c>
      <c r="BZ71" s="4">
        <v>53531</v>
      </c>
      <c r="CA71" s="4">
        <v>0</v>
      </c>
      <c r="CB71" s="4">
        <v>0</v>
      </c>
      <c r="CC71" s="4">
        <v>270272</v>
      </c>
      <c r="CD71" s="4">
        <v>4419163</v>
      </c>
      <c r="CE71" s="4">
        <v>0</v>
      </c>
      <c r="CF71" s="4">
        <v>0</v>
      </c>
      <c r="CG71" s="4">
        <v>0</v>
      </c>
      <c r="CH71" s="4">
        <v>0</v>
      </c>
      <c r="CI71" s="4">
        <v>114345</v>
      </c>
      <c r="CJ71" s="4">
        <v>0</v>
      </c>
      <c r="CK71" s="4">
        <v>0</v>
      </c>
      <c r="CL71" s="4">
        <v>-114345</v>
      </c>
      <c r="CM71" s="4">
        <v>0</v>
      </c>
      <c r="CN71" s="4">
        <v>0</v>
      </c>
      <c r="CO71" s="4">
        <v>0</v>
      </c>
      <c r="CP71" s="4">
        <v>0</v>
      </c>
      <c r="CQ71" s="4">
        <v>0</v>
      </c>
      <c r="CR71" s="4">
        <v>4419163</v>
      </c>
      <c r="CS71" s="4">
        <v>0</v>
      </c>
      <c r="CT71" s="4">
        <v>0</v>
      </c>
      <c r="CU71" s="4">
        <v>0</v>
      </c>
      <c r="CV71" s="4">
        <v>17572273</v>
      </c>
    </row>
    <row r="72" spans="3:100" ht="15" x14ac:dyDescent="0.3">
      <c r="C72" s="1" t="s">
        <v>311</v>
      </c>
      <c r="D72" s="19" t="s">
        <v>312</v>
      </c>
      <c r="E72" s="15"/>
      <c r="F72" s="15"/>
      <c r="G72" s="16"/>
      <c r="H72" s="4">
        <v>0</v>
      </c>
      <c r="I72" s="20">
        <v>0</v>
      </c>
      <c r="J72" s="18"/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295835</v>
      </c>
      <c r="AC72" s="4">
        <v>0</v>
      </c>
      <c r="AD72" s="4">
        <v>62865</v>
      </c>
      <c r="AE72" s="4">
        <v>-18700</v>
      </c>
      <c r="AF72" s="4">
        <v>5300</v>
      </c>
      <c r="AG72" s="4">
        <v>-375</v>
      </c>
      <c r="AH72" s="4">
        <v>0</v>
      </c>
      <c r="AI72" s="4">
        <v>0</v>
      </c>
      <c r="AJ72" s="4">
        <v>4490</v>
      </c>
      <c r="AK72" s="4">
        <v>0</v>
      </c>
      <c r="AL72" s="4">
        <v>8476</v>
      </c>
      <c r="AM72" s="4">
        <v>32995</v>
      </c>
      <c r="AN72" s="4">
        <v>8457</v>
      </c>
      <c r="AO72" s="4">
        <v>0</v>
      </c>
      <c r="AP72" s="4">
        <v>0</v>
      </c>
      <c r="AQ72" s="4">
        <v>0</v>
      </c>
      <c r="AR72" s="4">
        <v>1117804</v>
      </c>
      <c r="AS72" s="4">
        <v>0</v>
      </c>
      <c r="AT72" s="4">
        <v>3734740</v>
      </c>
      <c r="AU72" s="4">
        <v>13482</v>
      </c>
      <c r="AV72" s="4">
        <v>0</v>
      </c>
      <c r="AW72" s="4">
        <v>240168</v>
      </c>
      <c r="AX72" s="4">
        <v>1423986</v>
      </c>
      <c r="AY72" s="4">
        <v>3015053</v>
      </c>
      <c r="AZ72" s="4">
        <v>26732</v>
      </c>
      <c r="BA72" s="4">
        <v>730277</v>
      </c>
      <c r="BB72" s="4">
        <v>484861</v>
      </c>
      <c r="BC72" s="4">
        <v>1138</v>
      </c>
      <c r="BD72" s="4">
        <v>0</v>
      </c>
      <c r="BE72" s="4">
        <v>0</v>
      </c>
      <c r="BF72" s="4">
        <v>185796</v>
      </c>
      <c r="BG72" s="4">
        <v>26287</v>
      </c>
      <c r="BH72" s="4">
        <v>9882520</v>
      </c>
      <c r="BI72" s="4">
        <v>0</v>
      </c>
      <c r="BJ72" s="4">
        <v>0</v>
      </c>
      <c r="BK72" s="4">
        <v>15885</v>
      </c>
      <c r="BL72" s="4">
        <v>0</v>
      </c>
      <c r="BM72" s="4">
        <v>0</v>
      </c>
      <c r="BN72" s="4">
        <v>1953</v>
      </c>
      <c r="BO72" s="4">
        <v>138389</v>
      </c>
      <c r="BP72" s="4">
        <v>0</v>
      </c>
      <c r="BQ72" s="4">
        <v>0</v>
      </c>
      <c r="BR72" s="4">
        <v>0</v>
      </c>
      <c r="BS72" s="4">
        <v>0</v>
      </c>
      <c r="BT72" s="4">
        <v>109329</v>
      </c>
      <c r="BU72" s="4">
        <v>0</v>
      </c>
      <c r="BV72" s="4">
        <v>0</v>
      </c>
      <c r="BW72" s="4">
        <v>0</v>
      </c>
      <c r="BX72" s="4">
        <v>0</v>
      </c>
      <c r="BY72" s="4">
        <v>0</v>
      </c>
      <c r="BZ72" s="4">
        <v>79999</v>
      </c>
      <c r="CA72" s="4">
        <v>0</v>
      </c>
      <c r="CB72" s="4">
        <v>0</v>
      </c>
      <c r="CC72" s="4">
        <v>345555</v>
      </c>
      <c r="CD72" s="4">
        <v>11345879</v>
      </c>
      <c r="CE72" s="4">
        <v>0</v>
      </c>
      <c r="CF72" s="4">
        <v>0</v>
      </c>
      <c r="CG72" s="4">
        <v>0</v>
      </c>
      <c r="CH72" s="4">
        <v>0</v>
      </c>
      <c r="CI72" s="4">
        <v>0</v>
      </c>
      <c r="CJ72" s="4">
        <v>405084</v>
      </c>
      <c r="CK72" s="4">
        <v>0</v>
      </c>
      <c r="CL72" s="4">
        <v>-405084</v>
      </c>
      <c r="CM72" s="4">
        <v>0</v>
      </c>
      <c r="CN72" s="4">
        <v>0</v>
      </c>
      <c r="CO72" s="4">
        <v>0</v>
      </c>
      <c r="CP72" s="4">
        <v>0</v>
      </c>
      <c r="CQ72" s="4">
        <v>0</v>
      </c>
      <c r="CR72" s="4">
        <v>11345879</v>
      </c>
      <c r="CS72" s="4">
        <v>0</v>
      </c>
      <c r="CT72" s="4">
        <v>0</v>
      </c>
      <c r="CU72" s="4">
        <v>0</v>
      </c>
      <c r="CV72" s="4">
        <v>44665055</v>
      </c>
    </row>
    <row r="73" spans="3:100" ht="15" x14ac:dyDescent="0.3">
      <c r="C73" s="1" t="s">
        <v>313</v>
      </c>
      <c r="D73" s="19" t="s">
        <v>314</v>
      </c>
      <c r="E73" s="15"/>
      <c r="F73" s="15"/>
      <c r="G73" s="16"/>
      <c r="H73" s="4">
        <v>0</v>
      </c>
      <c r="I73" s="20">
        <v>0</v>
      </c>
      <c r="J73" s="18"/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389510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49</v>
      </c>
      <c r="AM73" s="4">
        <v>0</v>
      </c>
      <c r="AN73" s="4">
        <v>0</v>
      </c>
      <c r="AO73" s="4">
        <v>0</v>
      </c>
      <c r="AP73" s="4">
        <v>0</v>
      </c>
      <c r="AQ73" s="4">
        <v>0</v>
      </c>
      <c r="AR73" s="4">
        <v>569676</v>
      </c>
      <c r="AS73" s="4">
        <v>513688</v>
      </c>
      <c r="AT73" s="4">
        <v>3796185</v>
      </c>
      <c r="AU73" s="4">
        <v>0</v>
      </c>
      <c r="AV73" s="4">
        <v>0</v>
      </c>
      <c r="AW73" s="4">
        <v>247356</v>
      </c>
      <c r="AX73" s="4">
        <v>2011314</v>
      </c>
      <c r="AY73" s="4">
        <v>3620185</v>
      </c>
      <c r="AZ73" s="4">
        <v>0</v>
      </c>
      <c r="BA73" s="4">
        <v>788837</v>
      </c>
      <c r="BB73" s="4">
        <v>556717</v>
      </c>
      <c r="BC73" s="4">
        <v>0</v>
      </c>
      <c r="BD73" s="4">
        <v>0</v>
      </c>
      <c r="BE73" s="4">
        <v>0</v>
      </c>
      <c r="BF73" s="4">
        <v>551021</v>
      </c>
      <c r="BG73" s="4">
        <v>162393</v>
      </c>
      <c r="BH73" s="4">
        <v>12247700</v>
      </c>
      <c r="BI73" s="4">
        <v>0</v>
      </c>
      <c r="BJ73" s="4">
        <v>0</v>
      </c>
      <c r="BK73" s="4">
        <v>3756</v>
      </c>
      <c r="BL73" s="4">
        <v>0</v>
      </c>
      <c r="BM73" s="4">
        <v>0</v>
      </c>
      <c r="BN73" s="4">
        <v>3563</v>
      </c>
      <c r="BO73" s="4">
        <v>192727</v>
      </c>
      <c r="BP73" s="4">
        <v>0</v>
      </c>
      <c r="BQ73" s="4">
        <v>0</v>
      </c>
      <c r="BR73" s="4">
        <v>0</v>
      </c>
      <c r="BS73" s="4">
        <v>0</v>
      </c>
      <c r="BT73" s="4">
        <v>504763</v>
      </c>
      <c r="BU73" s="4">
        <v>0</v>
      </c>
      <c r="BV73" s="4">
        <v>0</v>
      </c>
      <c r="BW73" s="4">
        <v>0</v>
      </c>
      <c r="BX73" s="4">
        <v>0</v>
      </c>
      <c r="BY73" s="4">
        <v>0</v>
      </c>
      <c r="BZ73" s="4">
        <v>277182</v>
      </c>
      <c r="CA73" s="4">
        <v>0</v>
      </c>
      <c r="CB73" s="4">
        <v>0</v>
      </c>
      <c r="CC73" s="4">
        <v>981992</v>
      </c>
      <c r="CD73" s="4">
        <v>13799369</v>
      </c>
      <c r="CE73" s="4">
        <v>0</v>
      </c>
      <c r="CF73" s="4">
        <v>0</v>
      </c>
      <c r="CG73" s="4">
        <v>0</v>
      </c>
      <c r="CH73" s="4">
        <v>0</v>
      </c>
      <c r="CI73" s="4">
        <v>0</v>
      </c>
      <c r="CJ73" s="4">
        <v>278967</v>
      </c>
      <c r="CK73" s="4">
        <v>0</v>
      </c>
      <c r="CL73" s="4">
        <v>-278967</v>
      </c>
      <c r="CM73" s="4">
        <v>0</v>
      </c>
      <c r="CN73" s="4">
        <v>0</v>
      </c>
      <c r="CO73" s="4">
        <v>0</v>
      </c>
      <c r="CP73" s="4">
        <v>0</v>
      </c>
      <c r="CQ73" s="4">
        <v>0</v>
      </c>
      <c r="CR73" s="4">
        <v>13799369</v>
      </c>
      <c r="CS73" s="4">
        <v>0</v>
      </c>
      <c r="CT73" s="4">
        <v>0</v>
      </c>
      <c r="CU73" s="4">
        <v>0</v>
      </c>
      <c r="CV73" s="4">
        <v>55017352</v>
      </c>
    </row>
    <row r="74" spans="3:100" ht="15" x14ac:dyDescent="0.3">
      <c r="C74" s="1" t="s">
        <v>315</v>
      </c>
      <c r="D74" s="19" t="s">
        <v>316</v>
      </c>
      <c r="E74" s="15"/>
      <c r="F74" s="15"/>
      <c r="G74" s="16"/>
      <c r="H74" s="4">
        <v>0</v>
      </c>
      <c r="I74" s="20">
        <v>0</v>
      </c>
      <c r="J74" s="18"/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520513</v>
      </c>
      <c r="AC74" s="4">
        <v>0</v>
      </c>
      <c r="AD74" s="4">
        <v>6196</v>
      </c>
      <c r="AE74" s="4">
        <v>0</v>
      </c>
      <c r="AF74" s="4">
        <v>0</v>
      </c>
      <c r="AG74" s="4">
        <v>0</v>
      </c>
      <c r="AH74" s="4">
        <v>0</v>
      </c>
      <c r="AI74" s="4">
        <v>0</v>
      </c>
      <c r="AJ74" s="4">
        <v>0</v>
      </c>
      <c r="AK74" s="4">
        <v>0</v>
      </c>
      <c r="AL74" s="4">
        <v>499</v>
      </c>
      <c r="AM74" s="4">
        <v>9000</v>
      </c>
      <c r="AN74" s="4">
        <v>0</v>
      </c>
      <c r="AO74" s="4">
        <v>0</v>
      </c>
      <c r="AP74" s="4">
        <v>0</v>
      </c>
      <c r="AQ74" s="4">
        <v>0</v>
      </c>
      <c r="AR74" s="4">
        <v>1384035</v>
      </c>
      <c r="AS74" s="4">
        <v>181122</v>
      </c>
      <c r="AT74" s="4">
        <v>5563744</v>
      </c>
      <c r="AU74" s="4">
        <v>0</v>
      </c>
      <c r="AV74" s="4">
        <v>0</v>
      </c>
      <c r="AW74" s="4">
        <v>339295</v>
      </c>
      <c r="AX74" s="4">
        <v>18175377</v>
      </c>
      <c r="AY74" s="4">
        <v>5367906</v>
      </c>
      <c r="AZ74" s="4">
        <v>9278</v>
      </c>
      <c r="BA74" s="4">
        <v>2746743</v>
      </c>
      <c r="BB74" s="4">
        <v>1599655</v>
      </c>
      <c r="BC74" s="4">
        <v>0</v>
      </c>
      <c r="BD74" s="4">
        <v>0</v>
      </c>
      <c r="BE74" s="4">
        <v>0</v>
      </c>
      <c r="BF74" s="4">
        <v>392121</v>
      </c>
      <c r="BG74" s="4">
        <v>205735</v>
      </c>
      <c r="BH74" s="4">
        <v>34580976</v>
      </c>
      <c r="BI74" s="4">
        <v>0</v>
      </c>
      <c r="BJ74" s="4">
        <v>0</v>
      </c>
      <c r="BK74" s="4">
        <v>0</v>
      </c>
      <c r="BL74" s="4">
        <v>0</v>
      </c>
      <c r="BM74" s="4">
        <v>0</v>
      </c>
      <c r="BN74" s="4">
        <v>8994</v>
      </c>
      <c r="BO74" s="4">
        <v>276607</v>
      </c>
      <c r="BP74" s="4">
        <v>0</v>
      </c>
      <c r="BQ74" s="4">
        <v>0</v>
      </c>
      <c r="BR74" s="4">
        <v>0</v>
      </c>
      <c r="BS74" s="4">
        <v>0</v>
      </c>
      <c r="BT74" s="4">
        <v>257629</v>
      </c>
      <c r="BU74" s="4">
        <v>0</v>
      </c>
      <c r="BV74" s="4">
        <v>203940</v>
      </c>
      <c r="BW74" s="4">
        <v>0</v>
      </c>
      <c r="BX74" s="4">
        <v>0</v>
      </c>
      <c r="BY74" s="4">
        <v>0</v>
      </c>
      <c r="BZ74" s="4">
        <v>182027</v>
      </c>
      <c r="CA74" s="4">
        <v>626292</v>
      </c>
      <c r="CB74" s="4">
        <v>0</v>
      </c>
      <c r="CC74" s="4">
        <v>1555489</v>
      </c>
      <c r="CD74" s="4">
        <v>37520500</v>
      </c>
      <c r="CE74" s="4">
        <v>0</v>
      </c>
      <c r="CF74" s="4">
        <v>0</v>
      </c>
      <c r="CG74" s="4">
        <v>0</v>
      </c>
      <c r="CH74" s="4">
        <v>0</v>
      </c>
      <c r="CI74" s="4">
        <v>1432701</v>
      </c>
      <c r="CJ74" s="4">
        <v>0</v>
      </c>
      <c r="CK74" s="4">
        <v>0</v>
      </c>
      <c r="CL74" s="4">
        <v>-1432701</v>
      </c>
      <c r="CM74" s="4">
        <v>0</v>
      </c>
      <c r="CN74" s="4">
        <v>0</v>
      </c>
      <c r="CO74" s="4">
        <v>0</v>
      </c>
      <c r="CP74" s="4">
        <v>0</v>
      </c>
      <c r="CQ74" s="4">
        <v>0</v>
      </c>
      <c r="CR74" s="4">
        <v>37520500</v>
      </c>
      <c r="CS74" s="4">
        <v>0</v>
      </c>
      <c r="CT74" s="4">
        <v>0</v>
      </c>
      <c r="CU74" s="4">
        <v>0</v>
      </c>
      <c r="CV74" s="4">
        <v>149234173</v>
      </c>
    </row>
    <row r="75" spans="3:100" ht="15" x14ac:dyDescent="0.3">
      <c r="C75" s="1" t="s">
        <v>317</v>
      </c>
      <c r="D75" s="19" t="s">
        <v>318</v>
      </c>
      <c r="E75" s="15"/>
      <c r="F75" s="15"/>
      <c r="G75" s="16"/>
      <c r="H75" s="4">
        <v>0</v>
      </c>
      <c r="I75" s="20">
        <v>0</v>
      </c>
      <c r="J75" s="18"/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81757</v>
      </c>
      <c r="AC75" s="4">
        <v>0</v>
      </c>
      <c r="AD75" s="4">
        <v>0</v>
      </c>
      <c r="AE75" s="4">
        <v>0</v>
      </c>
      <c r="AF75" s="4">
        <v>0</v>
      </c>
      <c r="AG75" s="4">
        <v>0</v>
      </c>
      <c r="AH75" s="4">
        <v>0</v>
      </c>
      <c r="AI75" s="4">
        <v>0</v>
      </c>
      <c r="AJ75" s="4">
        <v>0</v>
      </c>
      <c r="AK75" s="4">
        <v>0</v>
      </c>
      <c r="AL75" s="4">
        <v>0</v>
      </c>
      <c r="AM75" s="4">
        <v>0</v>
      </c>
      <c r="AN75" s="4">
        <v>0</v>
      </c>
      <c r="AO75" s="4">
        <v>0</v>
      </c>
      <c r="AP75" s="4">
        <v>0</v>
      </c>
      <c r="AQ75" s="4">
        <v>0</v>
      </c>
      <c r="AR75" s="4">
        <v>145309</v>
      </c>
      <c r="AS75" s="4">
        <v>155251</v>
      </c>
      <c r="AT75" s="4">
        <v>785608</v>
      </c>
      <c r="AU75" s="4">
        <v>0</v>
      </c>
      <c r="AV75" s="4">
        <v>0</v>
      </c>
      <c r="AW75" s="4">
        <v>67416</v>
      </c>
      <c r="AX75" s="4">
        <v>441860</v>
      </c>
      <c r="AY75" s="4">
        <v>826839</v>
      </c>
      <c r="AZ75" s="4">
        <v>0</v>
      </c>
      <c r="BA75" s="4">
        <v>167233</v>
      </c>
      <c r="BB75" s="4">
        <v>181253</v>
      </c>
      <c r="BC75" s="4">
        <v>0</v>
      </c>
      <c r="BD75" s="4">
        <v>0</v>
      </c>
      <c r="BE75" s="4">
        <v>0</v>
      </c>
      <c r="BF75" s="4">
        <v>36414</v>
      </c>
      <c r="BG75" s="4">
        <v>0</v>
      </c>
      <c r="BH75" s="4">
        <v>2661876</v>
      </c>
      <c r="BI75" s="4">
        <v>0</v>
      </c>
      <c r="BJ75" s="4">
        <v>0</v>
      </c>
      <c r="BK75" s="4">
        <v>11536</v>
      </c>
      <c r="BL75" s="4">
        <v>0</v>
      </c>
      <c r="BM75" s="4">
        <v>0</v>
      </c>
      <c r="BN75" s="4">
        <v>1091</v>
      </c>
      <c r="BO75" s="4">
        <v>57317</v>
      </c>
      <c r="BP75" s="4">
        <v>0</v>
      </c>
      <c r="BQ75" s="4">
        <v>0</v>
      </c>
      <c r="BR75" s="4">
        <v>0</v>
      </c>
      <c r="BS75" s="4">
        <v>0</v>
      </c>
      <c r="BT75" s="4">
        <v>128711</v>
      </c>
      <c r="BU75" s="4">
        <v>0</v>
      </c>
      <c r="BV75" s="4">
        <v>0</v>
      </c>
      <c r="BW75" s="4">
        <v>0</v>
      </c>
      <c r="BX75" s="4">
        <v>0</v>
      </c>
      <c r="BY75" s="4">
        <v>0</v>
      </c>
      <c r="BZ75" s="4">
        <v>86944</v>
      </c>
      <c r="CA75" s="4">
        <v>0</v>
      </c>
      <c r="CB75" s="4">
        <v>0</v>
      </c>
      <c r="CC75" s="4">
        <v>285602</v>
      </c>
      <c r="CD75" s="4">
        <v>3092788</v>
      </c>
      <c r="CE75" s="4">
        <v>0</v>
      </c>
      <c r="CF75" s="4">
        <v>0</v>
      </c>
      <c r="CG75" s="4">
        <v>0</v>
      </c>
      <c r="CH75" s="4">
        <v>0</v>
      </c>
      <c r="CI75" s="4">
        <v>100559</v>
      </c>
      <c r="CJ75" s="4">
        <v>0</v>
      </c>
      <c r="CK75" s="4">
        <v>0</v>
      </c>
      <c r="CL75" s="4">
        <v>-100559</v>
      </c>
      <c r="CM75" s="4">
        <v>0</v>
      </c>
      <c r="CN75" s="4">
        <v>0</v>
      </c>
      <c r="CO75" s="4">
        <v>17522</v>
      </c>
      <c r="CP75" s="4">
        <v>0</v>
      </c>
      <c r="CQ75" s="4">
        <v>0</v>
      </c>
      <c r="CR75" s="4">
        <v>3110310</v>
      </c>
      <c r="CS75" s="4">
        <v>0</v>
      </c>
      <c r="CT75" s="4">
        <v>0</v>
      </c>
      <c r="CU75" s="4">
        <v>0</v>
      </c>
      <c r="CV75" s="4">
        <v>12342637</v>
      </c>
    </row>
    <row r="76" spans="3:100" ht="15" x14ac:dyDescent="0.3">
      <c r="C76" s="1" t="s">
        <v>319</v>
      </c>
      <c r="D76" s="19" t="s">
        <v>320</v>
      </c>
      <c r="E76" s="15"/>
      <c r="F76" s="15"/>
      <c r="G76" s="16"/>
      <c r="H76" s="4">
        <v>0</v>
      </c>
      <c r="I76" s="20">
        <v>0</v>
      </c>
      <c r="J76" s="18"/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209121</v>
      </c>
      <c r="AC76" s="4">
        <v>0</v>
      </c>
      <c r="AD76" s="4">
        <v>41418</v>
      </c>
      <c r="AE76" s="4">
        <v>-19384</v>
      </c>
      <c r="AF76" s="4">
        <v>3789</v>
      </c>
      <c r="AG76" s="4">
        <v>0</v>
      </c>
      <c r="AH76" s="4">
        <v>15932</v>
      </c>
      <c r="AI76" s="4">
        <v>-13290</v>
      </c>
      <c r="AJ76" s="4">
        <v>52956</v>
      </c>
      <c r="AK76" s="4">
        <v>-5853</v>
      </c>
      <c r="AL76" s="4">
        <v>158</v>
      </c>
      <c r="AM76" s="4">
        <v>2090</v>
      </c>
      <c r="AN76" s="4">
        <v>326</v>
      </c>
      <c r="AO76" s="4">
        <v>0</v>
      </c>
      <c r="AP76" s="4">
        <v>0</v>
      </c>
      <c r="AQ76" s="4">
        <v>120</v>
      </c>
      <c r="AR76" s="4">
        <v>471902</v>
      </c>
      <c r="AS76" s="4">
        <v>154777</v>
      </c>
      <c r="AT76" s="4">
        <v>3541445</v>
      </c>
      <c r="AU76" s="4">
        <v>4494</v>
      </c>
      <c r="AV76" s="4">
        <v>0</v>
      </c>
      <c r="AW76" s="4">
        <v>243370</v>
      </c>
      <c r="AX76" s="4">
        <v>1139618</v>
      </c>
      <c r="AY76" s="4">
        <v>2751243</v>
      </c>
      <c r="AZ76" s="4">
        <v>4128</v>
      </c>
      <c r="BA76" s="4">
        <v>673108</v>
      </c>
      <c r="BB76" s="4">
        <v>352876</v>
      </c>
      <c r="BC76" s="4">
        <v>0</v>
      </c>
      <c r="BD76" s="4">
        <v>0</v>
      </c>
      <c r="BE76" s="4">
        <v>0</v>
      </c>
      <c r="BF76" s="4">
        <v>84506</v>
      </c>
      <c r="BG76" s="4">
        <v>0</v>
      </c>
      <c r="BH76" s="4">
        <v>8949569</v>
      </c>
      <c r="BI76" s="4">
        <v>0</v>
      </c>
      <c r="BJ76" s="4">
        <v>0</v>
      </c>
      <c r="BK76" s="4">
        <v>1592</v>
      </c>
      <c r="BL76" s="4">
        <v>0</v>
      </c>
      <c r="BM76" s="4">
        <v>0</v>
      </c>
      <c r="BN76" s="4">
        <v>2153</v>
      </c>
      <c r="BO76" s="4">
        <v>131897</v>
      </c>
      <c r="BP76" s="4">
        <v>0</v>
      </c>
      <c r="BQ76" s="4">
        <v>0</v>
      </c>
      <c r="BR76" s="4">
        <v>0</v>
      </c>
      <c r="BS76" s="4">
        <v>0</v>
      </c>
      <c r="BT76" s="4">
        <v>215739</v>
      </c>
      <c r="BU76" s="4">
        <v>0</v>
      </c>
      <c r="BV76" s="4">
        <v>0</v>
      </c>
      <c r="BW76" s="4">
        <v>0</v>
      </c>
      <c r="BX76" s="4">
        <v>0</v>
      </c>
      <c r="BY76" s="4">
        <v>0</v>
      </c>
      <c r="BZ76" s="4">
        <v>104764</v>
      </c>
      <c r="CA76" s="4">
        <v>0</v>
      </c>
      <c r="CB76" s="4">
        <v>0</v>
      </c>
      <c r="CC76" s="4">
        <v>456147</v>
      </c>
      <c r="CD76" s="4">
        <v>9877619</v>
      </c>
      <c r="CE76" s="4">
        <v>0</v>
      </c>
      <c r="CF76" s="4">
        <v>0</v>
      </c>
      <c r="CG76" s="4">
        <v>0</v>
      </c>
      <c r="CH76" s="4">
        <v>0</v>
      </c>
      <c r="CI76" s="4">
        <v>0</v>
      </c>
      <c r="CJ76" s="4">
        <v>0</v>
      </c>
      <c r="CK76" s="4">
        <v>0</v>
      </c>
      <c r="CL76" s="4">
        <v>0</v>
      </c>
      <c r="CM76" s="4">
        <v>0</v>
      </c>
      <c r="CN76" s="4">
        <v>0</v>
      </c>
      <c r="CO76" s="4">
        <v>0</v>
      </c>
      <c r="CP76" s="4">
        <v>0</v>
      </c>
      <c r="CQ76" s="4">
        <v>0</v>
      </c>
      <c r="CR76" s="4">
        <v>9877619</v>
      </c>
      <c r="CS76" s="4">
        <v>0</v>
      </c>
      <c r="CT76" s="4">
        <v>0</v>
      </c>
      <c r="CU76" s="4">
        <v>0</v>
      </c>
      <c r="CV76" s="4">
        <v>39325949</v>
      </c>
    </row>
    <row r="77" spans="3:100" ht="15" x14ac:dyDescent="0.3">
      <c r="C77" s="1" t="s">
        <v>321</v>
      </c>
      <c r="D77" s="19" t="s">
        <v>322</v>
      </c>
      <c r="E77" s="15"/>
      <c r="F77" s="15"/>
      <c r="G77" s="16"/>
      <c r="H77" s="4">
        <v>0</v>
      </c>
      <c r="I77" s="20">
        <v>0</v>
      </c>
      <c r="J77" s="18"/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24188</v>
      </c>
      <c r="AC77" s="4">
        <v>0</v>
      </c>
      <c r="AD77" s="4">
        <v>0</v>
      </c>
      <c r="AE77" s="4">
        <v>0</v>
      </c>
      <c r="AF77" s="4">
        <v>0</v>
      </c>
      <c r="AG77" s="4">
        <v>0</v>
      </c>
      <c r="AH77" s="4">
        <v>0</v>
      </c>
      <c r="AI77" s="4">
        <v>0</v>
      </c>
      <c r="AJ77" s="4">
        <v>8285</v>
      </c>
      <c r="AK77" s="4">
        <v>0</v>
      </c>
      <c r="AL77" s="4">
        <v>586</v>
      </c>
      <c r="AM77" s="4">
        <v>7406</v>
      </c>
      <c r="AN77" s="4">
        <v>0</v>
      </c>
      <c r="AO77" s="4">
        <v>13885</v>
      </c>
      <c r="AP77" s="4">
        <v>0</v>
      </c>
      <c r="AQ77" s="4">
        <v>0</v>
      </c>
      <c r="AR77" s="4">
        <v>102244</v>
      </c>
      <c r="AS77" s="4">
        <v>78397</v>
      </c>
      <c r="AT77" s="4">
        <v>594140</v>
      </c>
      <c r="AU77" s="4">
        <v>0</v>
      </c>
      <c r="AV77" s="4">
        <v>0</v>
      </c>
      <c r="AW77" s="4">
        <v>36820</v>
      </c>
      <c r="AX77" s="4">
        <v>320039</v>
      </c>
      <c r="AY77" s="4">
        <v>621009</v>
      </c>
      <c r="AZ77" s="4">
        <v>1527</v>
      </c>
      <c r="BA77" s="4">
        <v>183197</v>
      </c>
      <c r="BB77" s="4">
        <v>171784</v>
      </c>
      <c r="BC77" s="4">
        <v>0</v>
      </c>
      <c r="BD77" s="4">
        <v>0</v>
      </c>
      <c r="BE77" s="4">
        <v>0</v>
      </c>
      <c r="BF77" s="4">
        <v>83368</v>
      </c>
      <c r="BG77" s="4">
        <v>0</v>
      </c>
      <c r="BH77" s="4">
        <v>2090284</v>
      </c>
      <c r="BI77" s="4">
        <v>0</v>
      </c>
      <c r="BJ77" s="4">
        <v>0</v>
      </c>
      <c r="BK77" s="4">
        <v>0</v>
      </c>
      <c r="BL77" s="4">
        <v>0</v>
      </c>
      <c r="BM77" s="4">
        <v>0</v>
      </c>
      <c r="BN77" s="4">
        <v>1808</v>
      </c>
      <c r="BO77" s="4">
        <v>39626</v>
      </c>
      <c r="BP77" s="4">
        <v>0</v>
      </c>
      <c r="BQ77" s="4">
        <v>0</v>
      </c>
      <c r="BR77" s="4">
        <v>0</v>
      </c>
      <c r="BS77" s="4">
        <v>0</v>
      </c>
      <c r="BT77" s="4">
        <v>0</v>
      </c>
      <c r="BU77" s="4">
        <v>0</v>
      </c>
      <c r="BV77" s="4">
        <v>0</v>
      </c>
      <c r="BW77" s="4">
        <v>0</v>
      </c>
      <c r="BX77" s="4">
        <v>0</v>
      </c>
      <c r="BY77" s="4">
        <v>0</v>
      </c>
      <c r="BZ77" s="4">
        <v>11280</v>
      </c>
      <c r="CA77" s="4">
        <v>0</v>
      </c>
      <c r="CB77" s="4">
        <v>0</v>
      </c>
      <c r="CC77" s="4">
        <v>52716</v>
      </c>
      <c r="CD77" s="4">
        <v>2245245</v>
      </c>
      <c r="CE77" s="4">
        <v>0</v>
      </c>
      <c r="CF77" s="4">
        <v>0</v>
      </c>
      <c r="CG77" s="4">
        <v>0</v>
      </c>
      <c r="CH77" s="4">
        <v>0</v>
      </c>
      <c r="CI77" s="4">
        <v>0</v>
      </c>
      <c r="CJ77" s="4">
        <v>0</v>
      </c>
      <c r="CK77" s="4">
        <v>0</v>
      </c>
      <c r="CL77" s="4">
        <v>0</v>
      </c>
      <c r="CM77" s="4">
        <v>0</v>
      </c>
      <c r="CN77" s="4">
        <v>0</v>
      </c>
      <c r="CO77" s="4">
        <v>0</v>
      </c>
      <c r="CP77" s="4">
        <v>0</v>
      </c>
      <c r="CQ77" s="4">
        <v>0</v>
      </c>
      <c r="CR77" s="4">
        <v>2245245</v>
      </c>
      <c r="CS77" s="4">
        <v>0</v>
      </c>
      <c r="CT77" s="4">
        <v>0</v>
      </c>
      <c r="CU77" s="4">
        <v>0</v>
      </c>
      <c r="CV77" s="4">
        <v>8933079</v>
      </c>
    </row>
    <row r="78" spans="3:100" ht="15" x14ac:dyDescent="0.3">
      <c r="C78" s="1" t="s">
        <v>323</v>
      </c>
      <c r="D78" s="19" t="s">
        <v>324</v>
      </c>
      <c r="E78" s="15"/>
      <c r="F78" s="15"/>
      <c r="G78" s="16"/>
      <c r="H78" s="4">
        <v>0</v>
      </c>
      <c r="I78" s="20">
        <v>0</v>
      </c>
      <c r="J78" s="18"/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72656</v>
      </c>
      <c r="AC78" s="4">
        <v>0</v>
      </c>
      <c r="AD78" s="4">
        <v>0</v>
      </c>
      <c r="AE78" s="4">
        <v>0</v>
      </c>
      <c r="AF78" s="4">
        <v>0</v>
      </c>
      <c r="AG78" s="4">
        <v>0</v>
      </c>
      <c r="AH78" s="4">
        <v>0</v>
      </c>
      <c r="AI78" s="4">
        <v>0</v>
      </c>
      <c r="AJ78" s="4">
        <v>0</v>
      </c>
      <c r="AK78" s="4">
        <v>0</v>
      </c>
      <c r="AL78" s="4">
        <v>0</v>
      </c>
      <c r="AM78" s="4">
        <v>622</v>
      </c>
      <c r="AN78" s="4">
        <v>0</v>
      </c>
      <c r="AO78" s="4">
        <v>9150</v>
      </c>
      <c r="AP78" s="4">
        <v>0</v>
      </c>
      <c r="AQ78" s="4">
        <v>0</v>
      </c>
      <c r="AR78" s="4">
        <v>93175</v>
      </c>
      <c r="AS78" s="4">
        <v>131764</v>
      </c>
      <c r="AT78" s="4">
        <v>902038</v>
      </c>
      <c r="AU78" s="4">
        <v>0</v>
      </c>
      <c r="AV78" s="4">
        <v>0</v>
      </c>
      <c r="AW78" s="4">
        <v>79420</v>
      </c>
      <c r="AX78" s="4">
        <v>432329</v>
      </c>
      <c r="AY78" s="4">
        <v>936347</v>
      </c>
      <c r="AZ78" s="4">
        <v>2423</v>
      </c>
      <c r="BA78" s="4">
        <v>252439</v>
      </c>
      <c r="BB78" s="4">
        <v>246562</v>
      </c>
      <c r="BC78" s="4">
        <v>0</v>
      </c>
      <c r="BD78" s="4">
        <v>0</v>
      </c>
      <c r="BE78" s="4">
        <v>0</v>
      </c>
      <c r="BF78" s="4">
        <v>103381</v>
      </c>
      <c r="BG78" s="4">
        <v>0</v>
      </c>
      <c r="BH78" s="4">
        <v>3086707</v>
      </c>
      <c r="BI78" s="4">
        <v>0</v>
      </c>
      <c r="BJ78" s="4">
        <v>0</v>
      </c>
      <c r="BK78" s="4">
        <v>622</v>
      </c>
      <c r="BL78" s="4">
        <v>0</v>
      </c>
      <c r="BM78" s="4">
        <v>0</v>
      </c>
      <c r="BN78" s="4">
        <v>1558</v>
      </c>
      <c r="BO78" s="4">
        <v>50413</v>
      </c>
      <c r="BP78" s="4">
        <v>0</v>
      </c>
      <c r="BQ78" s="4">
        <v>0</v>
      </c>
      <c r="BR78" s="4">
        <v>0</v>
      </c>
      <c r="BS78" s="4">
        <v>0</v>
      </c>
      <c r="BT78" s="4">
        <v>179533</v>
      </c>
      <c r="BU78" s="4">
        <v>0</v>
      </c>
      <c r="BV78" s="4">
        <v>0</v>
      </c>
      <c r="BW78" s="4">
        <v>0</v>
      </c>
      <c r="BX78" s="4">
        <v>0</v>
      </c>
      <c r="BY78" s="4">
        <v>0</v>
      </c>
      <c r="BZ78" s="4">
        <v>90087</v>
      </c>
      <c r="CA78" s="4">
        <v>0</v>
      </c>
      <c r="CB78" s="4">
        <v>0</v>
      </c>
      <c r="CC78" s="4">
        <v>322215</v>
      </c>
      <c r="CD78" s="4">
        <v>3502098</v>
      </c>
      <c r="CE78" s="4">
        <v>0</v>
      </c>
      <c r="CF78" s="4">
        <v>0</v>
      </c>
      <c r="CG78" s="4">
        <v>0</v>
      </c>
      <c r="CH78" s="4">
        <v>0</v>
      </c>
      <c r="CI78" s="4">
        <v>0</v>
      </c>
      <c r="CJ78" s="4">
        <v>0</v>
      </c>
      <c r="CK78" s="4">
        <v>0</v>
      </c>
      <c r="CL78" s="4">
        <v>0</v>
      </c>
      <c r="CM78" s="4">
        <v>0</v>
      </c>
      <c r="CN78" s="4">
        <v>0</v>
      </c>
      <c r="CO78" s="4">
        <v>0</v>
      </c>
      <c r="CP78" s="4">
        <v>0</v>
      </c>
      <c r="CQ78" s="4">
        <v>0</v>
      </c>
      <c r="CR78" s="4">
        <v>3502098</v>
      </c>
      <c r="CS78" s="4">
        <v>0</v>
      </c>
      <c r="CT78" s="4">
        <v>0</v>
      </c>
      <c r="CU78" s="4">
        <v>0</v>
      </c>
      <c r="CV78" s="4">
        <v>13997637</v>
      </c>
    </row>
    <row r="79" spans="3:100" ht="15" x14ac:dyDescent="0.3">
      <c r="C79" s="1" t="s">
        <v>325</v>
      </c>
      <c r="D79" s="19" t="s">
        <v>326</v>
      </c>
      <c r="E79" s="15"/>
      <c r="F79" s="15"/>
      <c r="G79" s="16"/>
      <c r="H79" s="4">
        <v>0</v>
      </c>
      <c r="I79" s="20">
        <v>0</v>
      </c>
      <c r="J79" s="18"/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247138</v>
      </c>
      <c r="AC79" s="4">
        <v>11507</v>
      </c>
      <c r="AD79" s="4">
        <v>0</v>
      </c>
      <c r="AE79" s="4">
        <v>0</v>
      </c>
      <c r="AF79" s="4">
        <v>0</v>
      </c>
      <c r="AG79" s="4">
        <v>0</v>
      </c>
      <c r="AH79" s="4">
        <v>0</v>
      </c>
      <c r="AI79" s="4">
        <v>0</v>
      </c>
      <c r="AJ79" s="4">
        <v>25786</v>
      </c>
      <c r="AK79" s="4">
        <v>0</v>
      </c>
      <c r="AL79" s="4">
        <v>0</v>
      </c>
      <c r="AM79" s="4">
        <v>0</v>
      </c>
      <c r="AN79" s="4">
        <v>0</v>
      </c>
      <c r="AO79" s="4">
        <v>0</v>
      </c>
      <c r="AP79" s="4">
        <v>16560</v>
      </c>
      <c r="AQ79" s="4">
        <v>0</v>
      </c>
      <c r="AR79" s="4">
        <v>444085</v>
      </c>
      <c r="AS79" s="4">
        <v>607715</v>
      </c>
      <c r="AT79" s="4">
        <v>3011053</v>
      </c>
      <c r="AU79" s="4">
        <v>0</v>
      </c>
      <c r="AV79" s="4">
        <v>0</v>
      </c>
      <c r="AW79" s="4">
        <v>216316</v>
      </c>
      <c r="AX79" s="4">
        <v>1838438</v>
      </c>
      <c r="AY79" s="4">
        <v>3115330</v>
      </c>
      <c r="AZ79" s="4">
        <v>0</v>
      </c>
      <c r="BA79" s="4">
        <v>733836</v>
      </c>
      <c r="BB79" s="4">
        <v>391427</v>
      </c>
      <c r="BC79" s="4">
        <v>0</v>
      </c>
      <c r="BD79" s="4">
        <v>0</v>
      </c>
      <c r="BE79" s="4">
        <v>0</v>
      </c>
      <c r="BF79" s="4">
        <v>403652</v>
      </c>
      <c r="BG79" s="4">
        <v>0</v>
      </c>
      <c r="BH79" s="4">
        <v>10317769</v>
      </c>
      <c r="BI79" s="4">
        <v>0</v>
      </c>
      <c r="BJ79" s="4">
        <v>0</v>
      </c>
      <c r="BK79" s="4">
        <v>0</v>
      </c>
      <c r="BL79" s="4">
        <v>0</v>
      </c>
      <c r="BM79" s="4">
        <v>0</v>
      </c>
      <c r="BN79" s="4">
        <v>5165</v>
      </c>
      <c r="BO79" s="4">
        <v>196237</v>
      </c>
      <c r="BP79" s="4">
        <v>0</v>
      </c>
      <c r="BQ79" s="4">
        <v>0</v>
      </c>
      <c r="BR79" s="4">
        <v>0</v>
      </c>
      <c r="BS79" s="4">
        <v>0</v>
      </c>
      <c r="BT79" s="4">
        <v>407379</v>
      </c>
      <c r="BU79" s="4">
        <v>0</v>
      </c>
      <c r="BV79" s="4">
        <v>0</v>
      </c>
      <c r="BW79" s="4">
        <v>0</v>
      </c>
      <c r="BX79" s="4">
        <v>0</v>
      </c>
      <c r="BY79" s="4">
        <v>0</v>
      </c>
      <c r="BZ79" s="4">
        <v>173432</v>
      </c>
      <c r="CA79" s="4">
        <v>0</v>
      </c>
      <c r="CB79" s="4">
        <v>0</v>
      </c>
      <c r="CC79" s="4">
        <v>782215</v>
      </c>
      <c r="CD79" s="4">
        <v>11544070</v>
      </c>
      <c r="CE79" s="4">
        <v>4796021</v>
      </c>
      <c r="CF79" s="4">
        <v>0</v>
      </c>
      <c r="CG79" s="4">
        <v>0</v>
      </c>
      <c r="CH79" s="4">
        <v>0</v>
      </c>
      <c r="CI79" s="4">
        <v>520296</v>
      </c>
      <c r="CJ79" s="4">
        <v>0</v>
      </c>
      <c r="CK79" s="4">
        <v>0</v>
      </c>
      <c r="CL79" s="4">
        <v>-520296</v>
      </c>
      <c r="CM79" s="4">
        <v>0</v>
      </c>
      <c r="CN79" s="4">
        <v>0</v>
      </c>
      <c r="CO79" s="4">
        <v>0</v>
      </c>
      <c r="CP79" s="4">
        <v>0</v>
      </c>
      <c r="CQ79" s="4">
        <v>0</v>
      </c>
      <c r="CR79" s="4">
        <v>16340092</v>
      </c>
      <c r="CS79" s="4">
        <v>0</v>
      </c>
      <c r="CT79" s="4">
        <v>0</v>
      </c>
      <c r="CU79" s="4">
        <v>0</v>
      </c>
      <c r="CV79" s="4">
        <v>55625223</v>
      </c>
    </row>
    <row r="80" spans="3:100" ht="15" x14ac:dyDescent="0.3">
      <c r="C80" s="1" t="s">
        <v>327</v>
      </c>
      <c r="D80" s="19" t="s">
        <v>328</v>
      </c>
      <c r="E80" s="15"/>
      <c r="F80" s="15"/>
      <c r="G80" s="16"/>
      <c r="H80" s="4">
        <v>0</v>
      </c>
      <c r="I80" s="20">
        <v>0</v>
      </c>
      <c r="J80" s="18"/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90445</v>
      </c>
      <c r="AC80" s="4">
        <v>0</v>
      </c>
      <c r="AD80" s="4">
        <v>0</v>
      </c>
      <c r="AE80" s="4">
        <v>0</v>
      </c>
      <c r="AF80" s="4">
        <v>0</v>
      </c>
      <c r="AG80" s="4">
        <v>0</v>
      </c>
      <c r="AH80" s="4">
        <v>0</v>
      </c>
      <c r="AI80" s="4">
        <v>0</v>
      </c>
      <c r="AJ80" s="4">
        <v>0</v>
      </c>
      <c r="AK80" s="4">
        <v>0</v>
      </c>
      <c r="AL80" s="4">
        <v>0</v>
      </c>
      <c r="AM80" s="4">
        <v>284</v>
      </c>
      <c r="AN80" s="4">
        <v>0</v>
      </c>
      <c r="AO80" s="4">
        <v>0</v>
      </c>
      <c r="AP80" s="4">
        <v>0</v>
      </c>
      <c r="AQ80" s="4">
        <v>0</v>
      </c>
      <c r="AR80" s="4">
        <v>159966</v>
      </c>
      <c r="AS80" s="4">
        <v>156818</v>
      </c>
      <c r="AT80" s="4">
        <v>704607</v>
      </c>
      <c r="AU80" s="4">
        <v>0</v>
      </c>
      <c r="AV80" s="4">
        <v>0</v>
      </c>
      <c r="AW80" s="4">
        <v>49838</v>
      </c>
      <c r="AX80" s="4">
        <v>541048</v>
      </c>
      <c r="AY80" s="4">
        <v>780408</v>
      </c>
      <c r="AZ80" s="4">
        <v>0</v>
      </c>
      <c r="BA80" s="4">
        <v>214644</v>
      </c>
      <c r="BB80" s="4">
        <v>155970</v>
      </c>
      <c r="BC80" s="4">
        <v>0</v>
      </c>
      <c r="BD80" s="4">
        <v>0</v>
      </c>
      <c r="BE80" s="4">
        <v>0</v>
      </c>
      <c r="BF80" s="4">
        <v>77415</v>
      </c>
      <c r="BG80" s="4">
        <v>0</v>
      </c>
      <c r="BH80" s="4">
        <v>2680751</v>
      </c>
      <c r="BI80" s="4">
        <v>0</v>
      </c>
      <c r="BJ80" s="4">
        <v>0</v>
      </c>
      <c r="BK80" s="4">
        <v>0</v>
      </c>
      <c r="BL80" s="4">
        <v>30261</v>
      </c>
      <c r="BM80" s="4">
        <v>0</v>
      </c>
      <c r="BN80" s="4">
        <v>558</v>
      </c>
      <c r="BO80" s="4">
        <v>62557</v>
      </c>
      <c r="BP80" s="4">
        <v>0</v>
      </c>
      <c r="BQ80" s="4">
        <v>0</v>
      </c>
      <c r="BR80" s="4">
        <v>0</v>
      </c>
      <c r="BS80" s="4">
        <v>0</v>
      </c>
      <c r="BT80" s="4">
        <v>84211</v>
      </c>
      <c r="BU80" s="4">
        <v>0</v>
      </c>
      <c r="BV80" s="4">
        <v>0</v>
      </c>
      <c r="BW80" s="4">
        <v>0</v>
      </c>
      <c r="BX80" s="4">
        <v>0</v>
      </c>
      <c r="BY80" s="4">
        <v>0</v>
      </c>
      <c r="BZ80" s="4">
        <v>53121</v>
      </c>
      <c r="CA80" s="4">
        <v>0</v>
      </c>
      <c r="CB80" s="4">
        <v>0</v>
      </c>
      <c r="CC80" s="4">
        <v>230710</v>
      </c>
      <c r="CD80" s="4">
        <v>3071428</v>
      </c>
      <c r="CE80" s="4">
        <v>0</v>
      </c>
      <c r="CF80" s="4">
        <v>0</v>
      </c>
      <c r="CG80" s="4">
        <v>0</v>
      </c>
      <c r="CH80" s="4">
        <v>0</v>
      </c>
      <c r="CI80" s="4">
        <v>81439</v>
      </c>
      <c r="CJ80" s="4">
        <v>0</v>
      </c>
      <c r="CK80" s="4">
        <v>0</v>
      </c>
      <c r="CL80" s="4">
        <v>-81439</v>
      </c>
      <c r="CM80" s="4">
        <v>0</v>
      </c>
      <c r="CN80" s="4">
        <v>0</v>
      </c>
      <c r="CO80" s="4">
        <v>0</v>
      </c>
      <c r="CP80" s="4">
        <v>0</v>
      </c>
      <c r="CQ80" s="4">
        <v>0</v>
      </c>
      <c r="CR80" s="4">
        <v>3071428</v>
      </c>
      <c r="CS80" s="4">
        <v>0</v>
      </c>
      <c r="CT80" s="4">
        <v>0</v>
      </c>
      <c r="CU80" s="4">
        <v>0</v>
      </c>
      <c r="CV80" s="4">
        <v>12216468</v>
      </c>
    </row>
    <row r="81" spans="3:100" ht="15" x14ac:dyDescent="0.3">
      <c r="C81" s="1" t="s">
        <v>329</v>
      </c>
      <c r="D81" s="19" t="s">
        <v>330</v>
      </c>
      <c r="E81" s="15"/>
      <c r="F81" s="15"/>
      <c r="G81" s="16"/>
      <c r="H81" s="4">
        <v>0</v>
      </c>
      <c r="I81" s="20">
        <v>0</v>
      </c>
      <c r="J81" s="18"/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10115</v>
      </c>
      <c r="AC81" s="4">
        <v>0</v>
      </c>
      <c r="AD81" s="4">
        <v>9829</v>
      </c>
      <c r="AE81" s="4">
        <v>0</v>
      </c>
      <c r="AF81" s="4">
        <v>0</v>
      </c>
      <c r="AG81" s="4">
        <v>0</v>
      </c>
      <c r="AH81" s="4">
        <v>0</v>
      </c>
      <c r="AI81" s="4">
        <v>0</v>
      </c>
      <c r="AJ81" s="4">
        <v>0</v>
      </c>
      <c r="AK81" s="4">
        <v>0</v>
      </c>
      <c r="AL81" s="4">
        <v>180</v>
      </c>
      <c r="AM81" s="4">
        <v>0</v>
      </c>
      <c r="AN81" s="4">
        <v>0</v>
      </c>
      <c r="AO81" s="4">
        <v>0</v>
      </c>
      <c r="AP81" s="4">
        <v>0</v>
      </c>
      <c r="AQ81" s="4">
        <v>0</v>
      </c>
      <c r="AR81" s="4">
        <v>460261</v>
      </c>
      <c r="AS81" s="4">
        <v>0</v>
      </c>
      <c r="AT81" s="4">
        <v>1162075</v>
      </c>
      <c r="AU81" s="4">
        <v>0</v>
      </c>
      <c r="AV81" s="4">
        <v>0</v>
      </c>
      <c r="AW81" s="4">
        <v>77177</v>
      </c>
      <c r="AX81" s="4">
        <v>479741</v>
      </c>
      <c r="AY81" s="4">
        <v>827407</v>
      </c>
      <c r="AZ81" s="4">
        <v>0</v>
      </c>
      <c r="BA81" s="4">
        <v>189780</v>
      </c>
      <c r="BB81" s="4">
        <v>182896</v>
      </c>
      <c r="BC81" s="4">
        <v>0</v>
      </c>
      <c r="BD81" s="4">
        <v>0</v>
      </c>
      <c r="BE81" s="4">
        <v>0</v>
      </c>
      <c r="BF81" s="4">
        <v>85547</v>
      </c>
      <c r="BG81" s="4">
        <v>0</v>
      </c>
      <c r="BH81" s="4">
        <v>3004625</v>
      </c>
      <c r="BI81" s="4">
        <v>0</v>
      </c>
      <c r="BJ81" s="4">
        <v>0</v>
      </c>
      <c r="BK81" s="4">
        <v>13188</v>
      </c>
      <c r="BL81" s="4">
        <v>0</v>
      </c>
      <c r="BM81" s="4">
        <v>0</v>
      </c>
      <c r="BN81" s="4">
        <v>0</v>
      </c>
      <c r="BO81" s="4">
        <v>66140</v>
      </c>
      <c r="BP81" s="4">
        <v>0</v>
      </c>
      <c r="BQ81" s="4">
        <v>0</v>
      </c>
      <c r="BR81" s="4">
        <v>0</v>
      </c>
      <c r="BS81" s="4">
        <v>0</v>
      </c>
      <c r="BT81" s="4">
        <v>0</v>
      </c>
      <c r="BU81" s="4">
        <v>0</v>
      </c>
      <c r="BV81" s="4">
        <v>0</v>
      </c>
      <c r="BW81" s="4">
        <v>0</v>
      </c>
      <c r="BX81" s="4">
        <v>0</v>
      </c>
      <c r="BY81" s="4">
        <v>0</v>
      </c>
      <c r="BZ81" s="4">
        <v>52349</v>
      </c>
      <c r="CA81" s="4">
        <v>0</v>
      </c>
      <c r="CB81" s="4">
        <v>0</v>
      </c>
      <c r="CC81" s="4">
        <v>131677</v>
      </c>
      <c r="CD81" s="4">
        <v>3596564</v>
      </c>
      <c r="CE81" s="4">
        <v>0</v>
      </c>
      <c r="CF81" s="4">
        <v>0</v>
      </c>
      <c r="CG81" s="4">
        <v>0</v>
      </c>
      <c r="CH81" s="4">
        <v>0</v>
      </c>
      <c r="CI81" s="4">
        <v>673590</v>
      </c>
      <c r="CJ81" s="4">
        <v>0</v>
      </c>
      <c r="CK81" s="4">
        <v>-673590</v>
      </c>
      <c r="CL81" s="4">
        <v>0</v>
      </c>
      <c r="CM81" s="4">
        <v>0</v>
      </c>
      <c r="CN81" s="4">
        <v>0</v>
      </c>
      <c r="CO81" s="4">
        <v>0</v>
      </c>
      <c r="CP81" s="4">
        <v>0</v>
      </c>
      <c r="CQ81" s="4">
        <v>0</v>
      </c>
      <c r="CR81" s="4">
        <v>3596564</v>
      </c>
      <c r="CS81" s="4">
        <v>0</v>
      </c>
      <c r="CT81" s="4">
        <v>0</v>
      </c>
      <c r="CU81" s="4">
        <v>0</v>
      </c>
      <c r="CV81" s="4">
        <v>13946115</v>
      </c>
    </row>
    <row r="82" spans="3:100" ht="15" x14ac:dyDescent="0.3">
      <c r="C82" s="1" t="s">
        <v>331</v>
      </c>
      <c r="D82" s="19" t="s">
        <v>332</v>
      </c>
      <c r="E82" s="15"/>
      <c r="F82" s="15"/>
      <c r="G82" s="16"/>
      <c r="H82" s="4">
        <v>0</v>
      </c>
      <c r="I82" s="20">
        <v>0</v>
      </c>
      <c r="J82" s="18"/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107966</v>
      </c>
      <c r="AC82" s="4">
        <v>0</v>
      </c>
      <c r="AD82" s="4">
        <v>0</v>
      </c>
      <c r="AE82" s="4">
        <v>0</v>
      </c>
      <c r="AF82" s="4">
        <v>0</v>
      </c>
      <c r="AG82" s="4">
        <v>0</v>
      </c>
      <c r="AH82" s="4">
        <v>5140</v>
      </c>
      <c r="AI82" s="4">
        <v>0</v>
      </c>
      <c r="AJ82" s="4">
        <v>0</v>
      </c>
      <c r="AK82" s="4">
        <v>0</v>
      </c>
      <c r="AL82" s="4">
        <v>100</v>
      </c>
      <c r="AM82" s="4">
        <v>0</v>
      </c>
      <c r="AN82" s="4">
        <v>0</v>
      </c>
      <c r="AO82" s="4">
        <v>0</v>
      </c>
      <c r="AP82" s="4">
        <v>0</v>
      </c>
      <c r="AQ82" s="4">
        <v>0</v>
      </c>
      <c r="AR82" s="4">
        <v>114016</v>
      </c>
      <c r="AS82" s="4">
        <v>0</v>
      </c>
      <c r="AT82" s="4">
        <v>2426040</v>
      </c>
      <c r="AU82" s="4">
        <v>0</v>
      </c>
      <c r="AV82" s="4">
        <v>0</v>
      </c>
      <c r="AW82" s="4">
        <v>177406</v>
      </c>
      <c r="AX82" s="4">
        <v>430297</v>
      </c>
      <c r="AY82" s="4">
        <v>1769563</v>
      </c>
      <c r="AZ82" s="4">
        <v>16875</v>
      </c>
      <c r="BA82" s="4">
        <v>548264</v>
      </c>
      <c r="BB82" s="4">
        <v>214993</v>
      </c>
      <c r="BC82" s="4">
        <v>0</v>
      </c>
      <c r="BD82" s="4">
        <v>0</v>
      </c>
      <c r="BE82" s="4">
        <v>0</v>
      </c>
      <c r="BF82" s="4">
        <v>5500</v>
      </c>
      <c r="BG82" s="4">
        <v>0</v>
      </c>
      <c r="BH82" s="4">
        <v>5588942</v>
      </c>
      <c r="BI82" s="4">
        <v>0</v>
      </c>
      <c r="BJ82" s="4">
        <v>0</v>
      </c>
      <c r="BK82" s="4">
        <v>0</v>
      </c>
      <c r="BL82" s="4">
        <v>0</v>
      </c>
      <c r="BM82" s="4">
        <v>0</v>
      </c>
      <c r="BN82" s="4">
        <v>0</v>
      </c>
      <c r="BO82" s="4">
        <v>66282</v>
      </c>
      <c r="BP82" s="4">
        <v>0</v>
      </c>
      <c r="BQ82" s="4">
        <v>0</v>
      </c>
      <c r="BR82" s="4">
        <v>0</v>
      </c>
      <c r="BS82" s="4">
        <v>0</v>
      </c>
      <c r="BT82" s="4">
        <v>0</v>
      </c>
      <c r="BU82" s="4">
        <v>0</v>
      </c>
      <c r="BV82" s="4">
        <v>0</v>
      </c>
      <c r="BW82" s="4">
        <v>0</v>
      </c>
      <c r="BX82" s="4">
        <v>0</v>
      </c>
      <c r="BY82" s="4">
        <v>0</v>
      </c>
      <c r="BZ82" s="4">
        <v>205480</v>
      </c>
      <c r="CA82" s="4">
        <v>0</v>
      </c>
      <c r="CB82" s="4">
        <v>0</v>
      </c>
      <c r="CC82" s="4">
        <v>271763</v>
      </c>
      <c r="CD82" s="4">
        <v>5974721</v>
      </c>
      <c r="CE82" s="4">
        <v>0</v>
      </c>
      <c r="CF82" s="4">
        <v>0</v>
      </c>
      <c r="CG82" s="4">
        <v>0</v>
      </c>
      <c r="CH82" s="4">
        <v>0</v>
      </c>
      <c r="CI82" s="4">
        <v>26780</v>
      </c>
      <c r="CJ82" s="4">
        <v>0</v>
      </c>
      <c r="CK82" s="4">
        <v>0</v>
      </c>
      <c r="CL82" s="4">
        <v>-26780</v>
      </c>
      <c r="CM82" s="4">
        <v>929</v>
      </c>
      <c r="CN82" s="4">
        <v>0</v>
      </c>
      <c r="CO82" s="4">
        <v>0</v>
      </c>
      <c r="CP82" s="4">
        <v>0</v>
      </c>
      <c r="CQ82" s="4">
        <v>0</v>
      </c>
      <c r="CR82" s="4">
        <v>5975650</v>
      </c>
      <c r="CS82" s="4">
        <v>0</v>
      </c>
      <c r="CT82" s="4">
        <v>0</v>
      </c>
      <c r="CU82" s="4">
        <v>0</v>
      </c>
      <c r="CV82" s="4">
        <v>23899927</v>
      </c>
    </row>
    <row r="83" spans="3:100" ht="15" x14ac:dyDescent="0.3">
      <c r="C83" s="1" t="s">
        <v>333</v>
      </c>
      <c r="D83" s="19" t="s">
        <v>334</v>
      </c>
      <c r="E83" s="15"/>
      <c r="F83" s="15"/>
      <c r="G83" s="16"/>
      <c r="H83" s="4">
        <v>0</v>
      </c>
      <c r="I83" s="20">
        <v>0</v>
      </c>
      <c r="J83" s="18"/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85439</v>
      </c>
      <c r="AC83" s="4">
        <v>0</v>
      </c>
      <c r="AD83" s="4">
        <v>0</v>
      </c>
      <c r="AE83" s="4">
        <v>0</v>
      </c>
      <c r="AF83" s="4">
        <v>0</v>
      </c>
      <c r="AG83" s="4">
        <v>0</v>
      </c>
      <c r="AH83" s="4">
        <v>0</v>
      </c>
      <c r="AI83" s="4">
        <v>0</v>
      </c>
      <c r="AJ83" s="4">
        <v>0</v>
      </c>
      <c r="AK83" s="4">
        <v>0</v>
      </c>
      <c r="AL83" s="4">
        <v>0</v>
      </c>
      <c r="AM83" s="4">
        <v>0</v>
      </c>
      <c r="AN83" s="4">
        <v>0</v>
      </c>
      <c r="AO83" s="4">
        <v>0</v>
      </c>
      <c r="AP83" s="4">
        <v>0</v>
      </c>
      <c r="AQ83" s="4">
        <v>0</v>
      </c>
      <c r="AR83" s="4">
        <v>240222</v>
      </c>
      <c r="AS83" s="4">
        <v>301357</v>
      </c>
      <c r="AT83" s="4">
        <v>1892816</v>
      </c>
      <c r="AU83" s="4">
        <v>0</v>
      </c>
      <c r="AV83" s="4">
        <v>0</v>
      </c>
      <c r="AW83" s="4">
        <v>138420</v>
      </c>
      <c r="AX83" s="4">
        <v>915719</v>
      </c>
      <c r="AY83" s="4">
        <v>1935506</v>
      </c>
      <c r="AZ83" s="4">
        <v>0</v>
      </c>
      <c r="BA83" s="4">
        <v>379263</v>
      </c>
      <c r="BB83" s="4">
        <v>318393</v>
      </c>
      <c r="BC83" s="4">
        <v>0</v>
      </c>
      <c r="BD83" s="4">
        <v>0</v>
      </c>
      <c r="BE83" s="4">
        <v>0</v>
      </c>
      <c r="BF83" s="4">
        <v>141283</v>
      </c>
      <c r="BG83" s="4">
        <v>0</v>
      </c>
      <c r="BH83" s="4">
        <v>6022761</v>
      </c>
      <c r="BI83" s="4">
        <v>0</v>
      </c>
      <c r="BJ83" s="4">
        <v>0</v>
      </c>
      <c r="BK83" s="4">
        <v>0</v>
      </c>
      <c r="BL83" s="4">
        <v>0</v>
      </c>
      <c r="BM83" s="4">
        <v>0</v>
      </c>
      <c r="BN83" s="4">
        <v>7293</v>
      </c>
      <c r="BO83" s="4">
        <v>121709</v>
      </c>
      <c r="BP83" s="4">
        <v>0</v>
      </c>
      <c r="BQ83" s="4">
        <v>0</v>
      </c>
      <c r="BR83" s="4">
        <v>0</v>
      </c>
      <c r="BS83" s="4">
        <v>0</v>
      </c>
      <c r="BT83" s="4">
        <v>289717</v>
      </c>
      <c r="BU83" s="4">
        <v>0</v>
      </c>
      <c r="BV83" s="4">
        <v>0</v>
      </c>
      <c r="BW83" s="4">
        <v>0</v>
      </c>
      <c r="BX83" s="4">
        <v>0</v>
      </c>
      <c r="BY83" s="4">
        <v>0</v>
      </c>
      <c r="BZ83" s="4">
        <v>100139</v>
      </c>
      <c r="CA83" s="4">
        <v>0</v>
      </c>
      <c r="CB83" s="4">
        <v>0</v>
      </c>
      <c r="CC83" s="4">
        <v>518859</v>
      </c>
      <c r="CD83" s="4">
        <v>6781844</v>
      </c>
      <c r="CE83" s="4">
        <v>0</v>
      </c>
      <c r="CF83" s="4">
        <v>0</v>
      </c>
      <c r="CG83" s="4">
        <v>0</v>
      </c>
      <c r="CH83" s="4">
        <v>0</v>
      </c>
      <c r="CI83" s="4">
        <v>0</v>
      </c>
      <c r="CJ83" s="4">
        <v>0</v>
      </c>
      <c r="CK83" s="4">
        <v>0</v>
      </c>
      <c r="CL83" s="4">
        <v>0</v>
      </c>
      <c r="CM83" s="4">
        <v>0</v>
      </c>
      <c r="CN83" s="4">
        <v>0</v>
      </c>
      <c r="CO83" s="4">
        <v>0</v>
      </c>
      <c r="CP83" s="4">
        <v>0</v>
      </c>
      <c r="CQ83" s="4">
        <v>0</v>
      </c>
      <c r="CR83" s="4">
        <v>6781844</v>
      </c>
      <c r="CS83" s="4">
        <v>0</v>
      </c>
      <c r="CT83" s="4">
        <v>0</v>
      </c>
      <c r="CU83" s="4">
        <v>0</v>
      </c>
      <c r="CV83" s="4">
        <v>26972584</v>
      </c>
    </row>
    <row r="84" spans="3:100" ht="15" x14ac:dyDescent="0.3">
      <c r="C84" s="1" t="s">
        <v>335</v>
      </c>
      <c r="D84" s="19" t="s">
        <v>336</v>
      </c>
      <c r="E84" s="15"/>
      <c r="F84" s="15"/>
      <c r="G84" s="16"/>
      <c r="H84" s="4">
        <v>0</v>
      </c>
      <c r="I84" s="20">
        <v>0</v>
      </c>
      <c r="J84" s="18"/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147576</v>
      </c>
      <c r="AC84" s="4">
        <v>0</v>
      </c>
      <c r="AD84" s="4">
        <v>0</v>
      </c>
      <c r="AE84" s="4">
        <v>0</v>
      </c>
      <c r="AF84" s="4">
        <v>0</v>
      </c>
      <c r="AG84" s="4">
        <v>0</v>
      </c>
      <c r="AH84" s="4">
        <v>0</v>
      </c>
      <c r="AI84" s="4">
        <v>0</v>
      </c>
      <c r="AJ84" s="4">
        <v>8850</v>
      </c>
      <c r="AK84" s="4">
        <v>0</v>
      </c>
      <c r="AL84" s="4">
        <v>0</v>
      </c>
      <c r="AM84" s="4">
        <v>0</v>
      </c>
      <c r="AN84" s="4">
        <v>0</v>
      </c>
      <c r="AO84" s="4">
        <v>0</v>
      </c>
      <c r="AP84" s="4">
        <v>0</v>
      </c>
      <c r="AQ84" s="4">
        <v>0</v>
      </c>
      <c r="AR84" s="4">
        <v>323728</v>
      </c>
      <c r="AS84" s="4">
        <v>282960</v>
      </c>
      <c r="AT84" s="4">
        <v>1793522</v>
      </c>
      <c r="AU84" s="4">
        <v>0</v>
      </c>
      <c r="AV84" s="4">
        <v>0</v>
      </c>
      <c r="AW84" s="4">
        <v>143466</v>
      </c>
      <c r="AX84" s="4">
        <v>764353</v>
      </c>
      <c r="AY84" s="4">
        <v>1809345</v>
      </c>
      <c r="AZ84" s="4">
        <v>4903</v>
      </c>
      <c r="BA84" s="4">
        <v>453814</v>
      </c>
      <c r="BB84" s="4">
        <v>265726</v>
      </c>
      <c r="BC84" s="4">
        <v>0</v>
      </c>
      <c r="BD84" s="4">
        <v>0</v>
      </c>
      <c r="BE84" s="4">
        <v>0</v>
      </c>
      <c r="BF84" s="4">
        <v>291657</v>
      </c>
      <c r="BG84" s="4">
        <v>0</v>
      </c>
      <c r="BH84" s="4">
        <v>5809750</v>
      </c>
      <c r="BI84" s="4">
        <v>0</v>
      </c>
      <c r="BJ84" s="4">
        <v>0</v>
      </c>
      <c r="BK84" s="4">
        <v>0</v>
      </c>
      <c r="BL84" s="4">
        <v>0</v>
      </c>
      <c r="BM84" s="4">
        <v>5535</v>
      </c>
      <c r="BN84" s="4">
        <v>1508</v>
      </c>
      <c r="BO84" s="4">
        <v>79624</v>
      </c>
      <c r="BP84" s="4">
        <v>0</v>
      </c>
      <c r="BQ84" s="4">
        <v>0</v>
      </c>
      <c r="BR84" s="4">
        <v>0</v>
      </c>
      <c r="BS84" s="4">
        <v>0</v>
      </c>
      <c r="BT84" s="4">
        <v>92084</v>
      </c>
      <c r="BU84" s="4">
        <v>0</v>
      </c>
      <c r="BV84" s="4">
        <v>0</v>
      </c>
      <c r="BW84" s="4">
        <v>0</v>
      </c>
      <c r="BX84" s="4">
        <v>0</v>
      </c>
      <c r="BY84" s="4">
        <v>0</v>
      </c>
      <c r="BZ84" s="4">
        <v>28319</v>
      </c>
      <c r="CA84" s="4">
        <v>0</v>
      </c>
      <c r="CB84" s="4">
        <v>0</v>
      </c>
      <c r="CC84" s="4">
        <v>207072</v>
      </c>
      <c r="CD84" s="4">
        <v>6340551</v>
      </c>
      <c r="CE84" s="4">
        <v>6375000</v>
      </c>
      <c r="CF84" s="4">
        <v>0</v>
      </c>
      <c r="CG84" s="4">
        <v>165643</v>
      </c>
      <c r="CH84" s="4">
        <v>0</v>
      </c>
      <c r="CI84" s="4">
        <v>157675</v>
      </c>
      <c r="CJ84" s="4">
        <v>0</v>
      </c>
      <c r="CK84" s="4">
        <v>-157675</v>
      </c>
      <c r="CL84" s="4">
        <v>0</v>
      </c>
      <c r="CM84" s="4">
        <v>0</v>
      </c>
      <c r="CN84" s="4">
        <v>0</v>
      </c>
      <c r="CO84" s="4">
        <v>0</v>
      </c>
      <c r="CP84" s="4">
        <v>0</v>
      </c>
      <c r="CQ84" s="4">
        <v>0</v>
      </c>
      <c r="CR84" s="4">
        <v>12881195</v>
      </c>
      <c r="CS84" s="4">
        <v>0</v>
      </c>
      <c r="CT84" s="4">
        <v>0</v>
      </c>
      <c r="CU84" s="4">
        <v>0</v>
      </c>
      <c r="CV84" s="4">
        <v>38276181</v>
      </c>
    </row>
    <row r="85" spans="3:100" ht="15" x14ac:dyDescent="0.3">
      <c r="C85" s="1" t="s">
        <v>337</v>
      </c>
      <c r="D85" s="19" t="s">
        <v>338</v>
      </c>
      <c r="E85" s="15"/>
      <c r="F85" s="15"/>
      <c r="G85" s="16"/>
      <c r="H85" s="4">
        <v>0</v>
      </c>
      <c r="I85" s="20">
        <v>0</v>
      </c>
      <c r="J85" s="18"/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479370</v>
      </c>
      <c r="AC85" s="4">
        <v>0</v>
      </c>
      <c r="AD85" s="4">
        <v>0</v>
      </c>
      <c r="AE85" s="4">
        <v>0</v>
      </c>
      <c r="AF85" s="4">
        <v>41322</v>
      </c>
      <c r="AG85" s="4">
        <v>-3510</v>
      </c>
      <c r="AH85" s="4">
        <v>4285</v>
      </c>
      <c r="AI85" s="4">
        <v>-420</v>
      </c>
      <c r="AJ85" s="4">
        <v>36326</v>
      </c>
      <c r="AK85" s="4">
        <v>-1270</v>
      </c>
      <c r="AL85" s="4">
        <v>597</v>
      </c>
      <c r="AM85" s="4">
        <v>29955</v>
      </c>
      <c r="AN85" s="4">
        <v>410</v>
      </c>
      <c r="AO85" s="4">
        <v>0</v>
      </c>
      <c r="AP85" s="4">
        <v>0</v>
      </c>
      <c r="AQ85" s="4">
        <v>0</v>
      </c>
      <c r="AR85" s="4">
        <v>841957</v>
      </c>
      <c r="AS85" s="4">
        <v>473656</v>
      </c>
      <c r="AT85" s="4">
        <v>3871856</v>
      </c>
      <c r="AU85" s="4">
        <v>0</v>
      </c>
      <c r="AV85" s="4">
        <v>0</v>
      </c>
      <c r="AW85" s="4">
        <v>320034</v>
      </c>
      <c r="AX85" s="4">
        <v>1180499</v>
      </c>
      <c r="AY85" s="4">
        <v>3643899</v>
      </c>
      <c r="AZ85" s="4">
        <v>9306</v>
      </c>
      <c r="BA85" s="4">
        <v>803566</v>
      </c>
      <c r="BB85" s="4">
        <v>532719</v>
      </c>
      <c r="BC85" s="4">
        <v>0</v>
      </c>
      <c r="BD85" s="4">
        <v>0</v>
      </c>
      <c r="BE85" s="4">
        <v>0</v>
      </c>
      <c r="BF85" s="4">
        <v>518038</v>
      </c>
      <c r="BG85" s="4">
        <v>8103</v>
      </c>
      <c r="BH85" s="4">
        <v>11361681</v>
      </c>
      <c r="BI85" s="4">
        <v>0</v>
      </c>
      <c r="BJ85" s="4">
        <v>0</v>
      </c>
      <c r="BK85" s="4">
        <v>0</v>
      </c>
      <c r="BL85" s="4">
        <v>0</v>
      </c>
      <c r="BM85" s="4">
        <v>0</v>
      </c>
      <c r="BN85" s="4">
        <v>3322</v>
      </c>
      <c r="BO85" s="4">
        <v>160200</v>
      </c>
      <c r="BP85" s="4">
        <v>0</v>
      </c>
      <c r="BQ85" s="4">
        <v>0</v>
      </c>
      <c r="BR85" s="4">
        <v>0</v>
      </c>
      <c r="BS85" s="4">
        <v>0</v>
      </c>
      <c r="BT85" s="4">
        <v>117076</v>
      </c>
      <c r="BU85" s="4">
        <v>0</v>
      </c>
      <c r="BV85" s="4">
        <v>0</v>
      </c>
      <c r="BW85" s="4">
        <v>0</v>
      </c>
      <c r="BX85" s="4">
        <v>0</v>
      </c>
      <c r="BY85" s="4">
        <v>0</v>
      </c>
      <c r="BZ85" s="4">
        <v>33791</v>
      </c>
      <c r="CA85" s="4">
        <v>0</v>
      </c>
      <c r="CB85" s="4">
        <v>23655</v>
      </c>
      <c r="CC85" s="4">
        <v>338046</v>
      </c>
      <c r="CD85" s="4">
        <v>12541685</v>
      </c>
      <c r="CE85" s="4">
        <v>0</v>
      </c>
      <c r="CF85" s="4">
        <v>19725000</v>
      </c>
      <c r="CG85" s="4">
        <v>790536</v>
      </c>
      <c r="CH85" s="4">
        <v>0</v>
      </c>
      <c r="CI85" s="4">
        <v>1581328</v>
      </c>
      <c r="CJ85" s="4">
        <v>0</v>
      </c>
      <c r="CK85" s="4">
        <v>-1581328</v>
      </c>
      <c r="CL85" s="4">
        <v>0</v>
      </c>
      <c r="CM85" s="4">
        <v>0</v>
      </c>
      <c r="CN85" s="4">
        <v>0</v>
      </c>
      <c r="CO85" s="4">
        <v>0</v>
      </c>
      <c r="CP85" s="4">
        <v>1514</v>
      </c>
      <c r="CQ85" s="4">
        <v>0</v>
      </c>
      <c r="CR85" s="4">
        <v>33058737</v>
      </c>
      <c r="CS85" s="4">
        <v>0</v>
      </c>
      <c r="CT85" s="4">
        <v>0</v>
      </c>
      <c r="CU85" s="4">
        <v>0</v>
      </c>
      <c r="CV85" s="4">
        <v>90945941</v>
      </c>
    </row>
    <row r="86" spans="3:100" ht="15" x14ac:dyDescent="0.3">
      <c r="C86" s="1" t="s">
        <v>339</v>
      </c>
      <c r="D86" s="19" t="s">
        <v>340</v>
      </c>
      <c r="E86" s="15"/>
      <c r="F86" s="15"/>
      <c r="G86" s="16"/>
      <c r="H86" s="4">
        <v>0</v>
      </c>
      <c r="I86" s="20">
        <v>0</v>
      </c>
      <c r="J86" s="18"/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538153</v>
      </c>
      <c r="AC86" s="4">
        <v>0</v>
      </c>
      <c r="AD86" s="4">
        <v>0</v>
      </c>
      <c r="AE86" s="4">
        <v>0</v>
      </c>
      <c r="AF86" s="4">
        <v>36675</v>
      </c>
      <c r="AG86" s="4">
        <v>-3087</v>
      </c>
      <c r="AH86" s="4">
        <v>2175</v>
      </c>
      <c r="AI86" s="4">
        <v>-150</v>
      </c>
      <c r="AJ86" s="4">
        <v>28522</v>
      </c>
      <c r="AK86" s="4">
        <v>-750</v>
      </c>
      <c r="AL86" s="4">
        <v>0</v>
      </c>
      <c r="AM86" s="4">
        <v>0</v>
      </c>
      <c r="AN86" s="4">
        <v>0</v>
      </c>
      <c r="AO86" s="4">
        <v>0</v>
      </c>
      <c r="AP86" s="4">
        <v>0</v>
      </c>
      <c r="AQ86" s="4">
        <v>0</v>
      </c>
      <c r="AR86" s="4">
        <v>1079607</v>
      </c>
      <c r="AS86" s="4">
        <v>614997</v>
      </c>
      <c r="AT86" s="4">
        <v>6531896</v>
      </c>
      <c r="AU86" s="4">
        <v>0</v>
      </c>
      <c r="AV86" s="4">
        <v>0</v>
      </c>
      <c r="AW86" s="4">
        <v>619842</v>
      </c>
      <c r="AX86" s="4">
        <v>3414299</v>
      </c>
      <c r="AY86" s="4">
        <v>5901041</v>
      </c>
      <c r="AZ86" s="4">
        <v>0</v>
      </c>
      <c r="BA86" s="4">
        <v>1518301</v>
      </c>
      <c r="BB86" s="4">
        <v>1102595</v>
      </c>
      <c r="BC86" s="4">
        <v>0</v>
      </c>
      <c r="BD86" s="4">
        <v>0</v>
      </c>
      <c r="BE86" s="4">
        <v>0</v>
      </c>
      <c r="BF86" s="4">
        <v>717861</v>
      </c>
      <c r="BG86" s="4">
        <v>0</v>
      </c>
      <c r="BH86" s="4">
        <v>20420835</v>
      </c>
      <c r="BI86" s="4">
        <v>0</v>
      </c>
      <c r="BJ86" s="4">
        <v>0</v>
      </c>
      <c r="BK86" s="4">
        <v>142475</v>
      </c>
      <c r="BL86" s="4">
        <v>0</v>
      </c>
      <c r="BM86" s="4">
        <v>0</v>
      </c>
      <c r="BN86" s="4">
        <v>6984</v>
      </c>
      <c r="BO86" s="4">
        <v>265467</v>
      </c>
      <c r="BP86" s="4">
        <v>0</v>
      </c>
      <c r="BQ86" s="4">
        <v>0</v>
      </c>
      <c r="BR86" s="4">
        <v>0</v>
      </c>
      <c r="BS86" s="4">
        <v>0</v>
      </c>
      <c r="BT86" s="4">
        <v>304232</v>
      </c>
      <c r="BU86" s="4">
        <v>0</v>
      </c>
      <c r="BV86" s="4">
        <v>0</v>
      </c>
      <c r="BW86" s="4">
        <v>0</v>
      </c>
      <c r="BX86" s="4">
        <v>0</v>
      </c>
      <c r="BY86" s="4">
        <v>0</v>
      </c>
      <c r="BZ86" s="4">
        <v>73477</v>
      </c>
      <c r="CA86" s="4">
        <v>0</v>
      </c>
      <c r="CB86" s="4">
        <v>0</v>
      </c>
      <c r="CC86" s="4">
        <v>792636</v>
      </c>
      <c r="CD86" s="4">
        <v>22293078</v>
      </c>
      <c r="CE86" s="4">
        <v>0</v>
      </c>
      <c r="CF86" s="4">
        <v>0</v>
      </c>
      <c r="CG86" s="4">
        <v>0</v>
      </c>
      <c r="CH86" s="4">
        <v>0</v>
      </c>
      <c r="CI86" s="4">
        <v>0</v>
      </c>
      <c r="CJ86" s="4">
        <v>0</v>
      </c>
      <c r="CK86" s="4">
        <v>0</v>
      </c>
      <c r="CL86" s="4">
        <v>0</v>
      </c>
      <c r="CM86" s="4">
        <v>0</v>
      </c>
      <c r="CN86" s="4">
        <v>0</v>
      </c>
      <c r="CO86" s="4">
        <v>0</v>
      </c>
      <c r="CP86" s="4">
        <v>0</v>
      </c>
      <c r="CQ86" s="4">
        <v>0</v>
      </c>
      <c r="CR86" s="4">
        <v>22293078</v>
      </c>
      <c r="CS86" s="4">
        <v>0</v>
      </c>
      <c r="CT86" s="4">
        <v>0</v>
      </c>
      <c r="CU86" s="4">
        <v>0</v>
      </c>
      <c r="CV86" s="4">
        <v>88694239</v>
      </c>
    </row>
    <row r="87" spans="3:100" ht="15" x14ac:dyDescent="0.3">
      <c r="C87" s="1" t="s">
        <v>341</v>
      </c>
      <c r="D87" s="19" t="s">
        <v>342</v>
      </c>
      <c r="E87" s="15"/>
      <c r="F87" s="15"/>
      <c r="G87" s="16"/>
      <c r="H87" s="4">
        <v>0</v>
      </c>
      <c r="I87" s="20">
        <v>0</v>
      </c>
      <c r="J87" s="18"/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166147</v>
      </c>
      <c r="AC87" s="4">
        <v>0</v>
      </c>
      <c r="AD87" s="4">
        <v>0</v>
      </c>
      <c r="AE87" s="4">
        <v>0</v>
      </c>
      <c r="AF87" s="4">
        <v>0</v>
      </c>
      <c r="AG87" s="4">
        <v>0</v>
      </c>
      <c r="AH87" s="4">
        <v>43569</v>
      </c>
      <c r="AI87" s="4">
        <v>-6170</v>
      </c>
      <c r="AJ87" s="4">
        <v>415</v>
      </c>
      <c r="AK87" s="4">
        <v>0</v>
      </c>
      <c r="AL87" s="4">
        <v>0</v>
      </c>
      <c r="AM87" s="4">
        <v>4832</v>
      </c>
      <c r="AN87" s="4">
        <v>0</v>
      </c>
      <c r="AO87" s="4">
        <v>115518</v>
      </c>
      <c r="AP87" s="4">
        <v>0</v>
      </c>
      <c r="AQ87" s="4">
        <v>0</v>
      </c>
      <c r="AR87" s="4">
        <v>422845</v>
      </c>
      <c r="AS87" s="4">
        <v>223185</v>
      </c>
      <c r="AT87" s="4">
        <v>1622544</v>
      </c>
      <c r="AU87" s="4">
        <v>0</v>
      </c>
      <c r="AV87" s="4">
        <v>0</v>
      </c>
      <c r="AW87" s="4">
        <v>92329</v>
      </c>
      <c r="AX87" s="4">
        <v>656058</v>
      </c>
      <c r="AY87" s="4">
        <v>1523913</v>
      </c>
      <c r="AZ87" s="4">
        <v>4092</v>
      </c>
      <c r="BA87" s="4">
        <v>301186</v>
      </c>
      <c r="BB87" s="4">
        <v>251102</v>
      </c>
      <c r="BC87" s="4">
        <v>0</v>
      </c>
      <c r="BD87" s="4">
        <v>0</v>
      </c>
      <c r="BE87" s="4">
        <v>0</v>
      </c>
      <c r="BF87" s="4">
        <v>221536</v>
      </c>
      <c r="BG87" s="4">
        <v>0</v>
      </c>
      <c r="BH87" s="4">
        <v>4895949</v>
      </c>
      <c r="BI87" s="4">
        <v>0</v>
      </c>
      <c r="BJ87" s="4">
        <v>0</v>
      </c>
      <c r="BK87" s="4">
        <v>49199</v>
      </c>
      <c r="BL87" s="4">
        <v>0</v>
      </c>
      <c r="BM87" s="4">
        <v>0</v>
      </c>
      <c r="BN87" s="4">
        <v>2697</v>
      </c>
      <c r="BO87" s="4">
        <v>91919</v>
      </c>
      <c r="BP87" s="4">
        <v>0</v>
      </c>
      <c r="BQ87" s="4">
        <v>0</v>
      </c>
      <c r="BR87" s="4">
        <v>0</v>
      </c>
      <c r="BS87" s="4">
        <v>0</v>
      </c>
      <c r="BT87" s="4">
        <v>341183</v>
      </c>
      <c r="BU87" s="4">
        <v>0</v>
      </c>
      <c r="BV87" s="4">
        <v>0</v>
      </c>
      <c r="BW87" s="4">
        <v>0</v>
      </c>
      <c r="BX87" s="4">
        <v>0</v>
      </c>
      <c r="BY87" s="4">
        <v>0</v>
      </c>
      <c r="BZ87" s="4">
        <v>165992</v>
      </c>
      <c r="CA87" s="4">
        <v>0</v>
      </c>
      <c r="CB87" s="4">
        <v>0</v>
      </c>
      <c r="CC87" s="4">
        <v>650992</v>
      </c>
      <c r="CD87" s="4">
        <v>5969788</v>
      </c>
      <c r="CE87" s="4">
        <v>0</v>
      </c>
      <c r="CF87" s="4">
        <v>0</v>
      </c>
      <c r="CG87" s="4">
        <v>0</v>
      </c>
      <c r="CH87" s="4">
        <v>0</v>
      </c>
      <c r="CI87" s="4">
        <v>141022</v>
      </c>
      <c r="CJ87" s="4">
        <v>0</v>
      </c>
      <c r="CK87" s="4">
        <v>0</v>
      </c>
      <c r="CL87" s="4">
        <v>-141022</v>
      </c>
      <c r="CM87" s="4">
        <v>0</v>
      </c>
      <c r="CN87" s="4">
        <v>0</v>
      </c>
      <c r="CO87" s="4">
        <v>0</v>
      </c>
      <c r="CP87" s="4">
        <v>0</v>
      </c>
      <c r="CQ87" s="4">
        <v>0</v>
      </c>
      <c r="CR87" s="4">
        <v>5969788</v>
      </c>
      <c r="CS87" s="4">
        <v>0</v>
      </c>
      <c r="CT87" s="4">
        <v>0</v>
      </c>
      <c r="CU87" s="4">
        <v>0</v>
      </c>
      <c r="CV87" s="4">
        <v>23780608</v>
      </c>
    </row>
    <row r="88" spans="3:100" ht="15" x14ac:dyDescent="0.3">
      <c r="C88" s="1" t="s">
        <v>343</v>
      </c>
      <c r="D88" s="19" t="s">
        <v>344</v>
      </c>
      <c r="E88" s="15"/>
      <c r="F88" s="15"/>
      <c r="G88" s="16"/>
      <c r="H88" s="4">
        <v>0</v>
      </c>
      <c r="I88" s="20">
        <v>0</v>
      </c>
      <c r="J88" s="18"/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96789</v>
      </c>
      <c r="AC88" s="4">
        <v>0</v>
      </c>
      <c r="AD88" s="4">
        <v>0</v>
      </c>
      <c r="AE88" s="4">
        <v>0</v>
      </c>
      <c r="AF88" s="4">
        <v>63746</v>
      </c>
      <c r="AG88" s="4">
        <v>-17919</v>
      </c>
      <c r="AH88" s="4">
        <v>10383</v>
      </c>
      <c r="AI88" s="4">
        <v>-655</v>
      </c>
      <c r="AJ88" s="4">
        <v>30840</v>
      </c>
      <c r="AK88" s="4">
        <v>-165</v>
      </c>
      <c r="AL88" s="4">
        <v>1323</v>
      </c>
      <c r="AM88" s="4">
        <v>10486</v>
      </c>
      <c r="AN88" s="4">
        <v>15598</v>
      </c>
      <c r="AO88" s="4">
        <v>0</v>
      </c>
      <c r="AP88" s="4">
        <v>0</v>
      </c>
      <c r="AQ88" s="4">
        <v>0</v>
      </c>
      <c r="AR88" s="4">
        <v>297681</v>
      </c>
      <c r="AS88" s="4">
        <v>0</v>
      </c>
      <c r="AT88" s="4">
        <v>1855831</v>
      </c>
      <c r="AU88" s="4">
        <v>8988</v>
      </c>
      <c r="AV88" s="4">
        <v>0</v>
      </c>
      <c r="AW88" s="4">
        <v>185896</v>
      </c>
      <c r="AX88" s="4">
        <v>495699</v>
      </c>
      <c r="AY88" s="4">
        <v>1349066</v>
      </c>
      <c r="AZ88" s="4">
        <v>9864</v>
      </c>
      <c r="BA88" s="4">
        <v>339823</v>
      </c>
      <c r="BB88" s="4">
        <v>280835</v>
      </c>
      <c r="BC88" s="4">
        <v>0</v>
      </c>
      <c r="BD88" s="4">
        <v>0</v>
      </c>
      <c r="BE88" s="4">
        <v>0</v>
      </c>
      <c r="BF88" s="4">
        <v>69823</v>
      </c>
      <c r="BG88" s="4">
        <v>0</v>
      </c>
      <c r="BH88" s="4">
        <v>4595829</v>
      </c>
      <c r="BI88" s="4">
        <v>0</v>
      </c>
      <c r="BJ88" s="4">
        <v>0</v>
      </c>
      <c r="BK88" s="4">
        <v>0</v>
      </c>
      <c r="BL88" s="4">
        <v>0</v>
      </c>
      <c r="BM88" s="4">
        <v>0</v>
      </c>
      <c r="BN88" s="4">
        <v>0</v>
      </c>
      <c r="BO88" s="4">
        <v>60492</v>
      </c>
      <c r="BP88" s="4">
        <v>0</v>
      </c>
      <c r="BQ88" s="4">
        <v>0</v>
      </c>
      <c r="BR88" s="4">
        <v>0</v>
      </c>
      <c r="BS88" s="4">
        <v>0</v>
      </c>
      <c r="BT88" s="4">
        <v>0</v>
      </c>
      <c r="BU88" s="4">
        <v>0</v>
      </c>
      <c r="BV88" s="4">
        <v>0</v>
      </c>
      <c r="BW88" s="4">
        <v>0</v>
      </c>
      <c r="BX88" s="4">
        <v>0</v>
      </c>
      <c r="BY88" s="4">
        <v>0</v>
      </c>
      <c r="BZ88" s="4">
        <v>88055</v>
      </c>
      <c r="CA88" s="4">
        <v>0</v>
      </c>
      <c r="CB88" s="4">
        <v>0</v>
      </c>
      <c r="CC88" s="4">
        <v>148547</v>
      </c>
      <c r="CD88" s="4">
        <v>5042059</v>
      </c>
      <c r="CE88" s="4">
        <v>0</v>
      </c>
      <c r="CF88" s="4">
        <v>0</v>
      </c>
      <c r="CG88" s="4">
        <v>0</v>
      </c>
      <c r="CH88" s="4">
        <v>0</v>
      </c>
      <c r="CI88" s="4">
        <v>0</v>
      </c>
      <c r="CJ88" s="4">
        <v>0</v>
      </c>
      <c r="CK88" s="4">
        <v>0</v>
      </c>
      <c r="CL88" s="4">
        <v>0</v>
      </c>
      <c r="CM88" s="4">
        <v>0</v>
      </c>
      <c r="CN88" s="4">
        <v>0</v>
      </c>
      <c r="CO88" s="4">
        <v>0</v>
      </c>
      <c r="CP88" s="4">
        <v>0</v>
      </c>
      <c r="CQ88" s="4">
        <v>0</v>
      </c>
      <c r="CR88" s="4">
        <v>5042059</v>
      </c>
      <c r="CS88" s="4">
        <v>0</v>
      </c>
      <c r="CT88" s="4">
        <v>0</v>
      </c>
      <c r="CU88" s="4">
        <v>0</v>
      </c>
      <c r="CV88" s="4">
        <v>20080973</v>
      </c>
    </row>
    <row r="89" spans="3:100" ht="15" x14ac:dyDescent="0.3">
      <c r="C89" s="1" t="s">
        <v>345</v>
      </c>
      <c r="D89" s="19" t="s">
        <v>346</v>
      </c>
      <c r="E89" s="15"/>
      <c r="F89" s="15"/>
      <c r="G89" s="16"/>
      <c r="H89" s="4">
        <v>0</v>
      </c>
      <c r="I89" s="20">
        <v>0</v>
      </c>
      <c r="J89" s="18"/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104212</v>
      </c>
      <c r="AC89" s="4">
        <v>0</v>
      </c>
      <c r="AD89" s="4">
        <v>0</v>
      </c>
      <c r="AE89" s="4">
        <v>0</v>
      </c>
      <c r="AF89" s="4">
        <v>5400</v>
      </c>
      <c r="AG89" s="4">
        <v>-697</v>
      </c>
      <c r="AH89" s="4">
        <v>0</v>
      </c>
      <c r="AI89" s="4">
        <v>0</v>
      </c>
      <c r="AJ89" s="4">
        <v>16862</v>
      </c>
      <c r="AK89" s="4">
        <v>-810</v>
      </c>
      <c r="AL89" s="4">
        <v>0</v>
      </c>
      <c r="AM89" s="4">
        <v>0</v>
      </c>
      <c r="AN89" s="4">
        <v>0</v>
      </c>
      <c r="AO89" s="4">
        <v>0</v>
      </c>
      <c r="AP89" s="4">
        <v>0</v>
      </c>
      <c r="AQ89" s="4">
        <v>0</v>
      </c>
      <c r="AR89" s="4">
        <v>173806</v>
      </c>
      <c r="AS89" s="4">
        <v>272658</v>
      </c>
      <c r="AT89" s="4">
        <v>1349567</v>
      </c>
      <c r="AU89" s="4">
        <v>0</v>
      </c>
      <c r="AV89" s="4">
        <v>0</v>
      </c>
      <c r="AW89" s="4">
        <v>104542</v>
      </c>
      <c r="AX89" s="4">
        <v>841475</v>
      </c>
      <c r="AY89" s="4">
        <v>1417756</v>
      </c>
      <c r="AZ89" s="4">
        <v>3564</v>
      </c>
      <c r="BA89" s="4">
        <v>401141</v>
      </c>
      <c r="BB89" s="4">
        <v>254288</v>
      </c>
      <c r="BC89" s="4">
        <v>0</v>
      </c>
      <c r="BD89" s="4">
        <v>0</v>
      </c>
      <c r="BE89" s="4">
        <v>0</v>
      </c>
      <c r="BF89" s="4">
        <v>9280</v>
      </c>
      <c r="BG89" s="4">
        <v>0</v>
      </c>
      <c r="BH89" s="4">
        <v>4654274</v>
      </c>
      <c r="BI89" s="4">
        <v>0</v>
      </c>
      <c r="BJ89" s="4">
        <v>0</v>
      </c>
      <c r="BK89" s="4">
        <v>0</v>
      </c>
      <c r="BL89" s="4">
        <v>0</v>
      </c>
      <c r="BM89" s="4">
        <v>0</v>
      </c>
      <c r="BN89" s="4">
        <v>2707</v>
      </c>
      <c r="BO89" s="4">
        <v>100592</v>
      </c>
      <c r="BP89" s="4">
        <v>0</v>
      </c>
      <c r="BQ89" s="4">
        <v>0</v>
      </c>
      <c r="BR89" s="4">
        <v>0</v>
      </c>
      <c r="BS89" s="4">
        <v>0</v>
      </c>
      <c r="BT89" s="4">
        <v>0</v>
      </c>
      <c r="BU89" s="4">
        <v>0</v>
      </c>
      <c r="BV89" s="4">
        <v>0</v>
      </c>
      <c r="BW89" s="4">
        <v>0</v>
      </c>
      <c r="BX89" s="4">
        <v>0</v>
      </c>
      <c r="BY89" s="4">
        <v>0</v>
      </c>
      <c r="BZ89" s="4">
        <v>10157</v>
      </c>
      <c r="CA89" s="4">
        <v>0</v>
      </c>
      <c r="CB89" s="4">
        <v>0</v>
      </c>
      <c r="CC89" s="4">
        <v>113457</v>
      </c>
      <c r="CD89" s="4">
        <v>4941538</v>
      </c>
      <c r="CE89" s="4">
        <v>0</v>
      </c>
      <c r="CF89" s="4">
        <v>0</v>
      </c>
      <c r="CG89" s="4">
        <v>0</v>
      </c>
      <c r="CH89" s="4">
        <v>0</v>
      </c>
      <c r="CI89" s="4">
        <v>128419</v>
      </c>
      <c r="CJ89" s="4">
        <v>0</v>
      </c>
      <c r="CK89" s="4">
        <v>-128419</v>
      </c>
      <c r="CL89" s="4">
        <v>0</v>
      </c>
      <c r="CM89" s="4">
        <v>0</v>
      </c>
      <c r="CN89" s="4">
        <v>0</v>
      </c>
      <c r="CO89" s="4">
        <v>0</v>
      </c>
      <c r="CP89" s="4">
        <v>0</v>
      </c>
      <c r="CQ89" s="4">
        <v>0</v>
      </c>
      <c r="CR89" s="4">
        <v>4941538</v>
      </c>
      <c r="CS89" s="4">
        <v>0</v>
      </c>
      <c r="CT89" s="4">
        <v>0</v>
      </c>
      <c r="CU89" s="4">
        <v>0</v>
      </c>
      <c r="CV89" s="4">
        <v>19717307</v>
      </c>
    </row>
    <row r="90" spans="3:100" ht="15" x14ac:dyDescent="0.3">
      <c r="C90" s="1" t="s">
        <v>347</v>
      </c>
      <c r="D90" s="19" t="s">
        <v>348</v>
      </c>
      <c r="E90" s="15"/>
      <c r="F90" s="15"/>
      <c r="G90" s="16"/>
      <c r="H90" s="4">
        <v>0</v>
      </c>
      <c r="I90" s="20">
        <v>0</v>
      </c>
      <c r="J90" s="18"/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163850</v>
      </c>
      <c r="AC90" s="4">
        <v>0</v>
      </c>
      <c r="AD90" s="4">
        <v>0</v>
      </c>
      <c r="AE90" s="4">
        <v>0</v>
      </c>
      <c r="AF90" s="4">
        <v>0</v>
      </c>
      <c r="AG90" s="4">
        <v>0</v>
      </c>
      <c r="AH90" s="4">
        <v>0</v>
      </c>
      <c r="AI90" s="4">
        <v>0</v>
      </c>
      <c r="AJ90" s="4">
        <v>0</v>
      </c>
      <c r="AK90" s="4">
        <v>0</v>
      </c>
      <c r="AL90" s="4">
        <v>0</v>
      </c>
      <c r="AM90" s="4">
        <v>0</v>
      </c>
      <c r="AN90" s="4">
        <v>0</v>
      </c>
      <c r="AO90" s="4">
        <v>0</v>
      </c>
      <c r="AP90" s="4">
        <v>0</v>
      </c>
      <c r="AQ90" s="4">
        <v>0</v>
      </c>
      <c r="AR90" s="4">
        <v>179709</v>
      </c>
      <c r="AS90" s="4">
        <v>102822</v>
      </c>
      <c r="AT90" s="4">
        <v>1184047</v>
      </c>
      <c r="AU90" s="4">
        <v>0</v>
      </c>
      <c r="AV90" s="4">
        <v>0</v>
      </c>
      <c r="AW90" s="4">
        <v>85831</v>
      </c>
      <c r="AX90" s="4">
        <v>410878</v>
      </c>
      <c r="AY90" s="4">
        <v>1082400</v>
      </c>
      <c r="AZ90" s="4">
        <v>11511</v>
      </c>
      <c r="BA90" s="4">
        <v>219449</v>
      </c>
      <c r="BB90" s="4">
        <v>127906</v>
      </c>
      <c r="BC90" s="4">
        <v>0</v>
      </c>
      <c r="BD90" s="4">
        <v>0</v>
      </c>
      <c r="BE90" s="4">
        <v>0</v>
      </c>
      <c r="BF90" s="4">
        <v>57675</v>
      </c>
      <c r="BG90" s="4">
        <v>240</v>
      </c>
      <c r="BH90" s="4">
        <v>3282762</v>
      </c>
      <c r="BI90" s="4">
        <v>0</v>
      </c>
      <c r="BJ90" s="4">
        <v>0</v>
      </c>
      <c r="BK90" s="4">
        <v>68792</v>
      </c>
      <c r="BL90" s="4">
        <v>0</v>
      </c>
      <c r="BM90" s="4">
        <v>0</v>
      </c>
      <c r="BN90" s="4">
        <v>1331</v>
      </c>
      <c r="BO90" s="4">
        <v>57515</v>
      </c>
      <c r="BP90" s="4">
        <v>0</v>
      </c>
      <c r="BQ90" s="4">
        <v>0</v>
      </c>
      <c r="BR90" s="4">
        <v>0</v>
      </c>
      <c r="BS90" s="4">
        <v>0</v>
      </c>
      <c r="BT90" s="4">
        <v>254400</v>
      </c>
      <c r="BU90" s="4">
        <v>0</v>
      </c>
      <c r="BV90" s="4">
        <v>0</v>
      </c>
      <c r="BW90" s="4">
        <v>0</v>
      </c>
      <c r="BX90" s="4">
        <v>0</v>
      </c>
      <c r="BY90" s="4">
        <v>0</v>
      </c>
      <c r="BZ90" s="4">
        <v>119426</v>
      </c>
      <c r="CA90" s="4">
        <v>0</v>
      </c>
      <c r="CB90" s="4">
        <v>0</v>
      </c>
      <c r="CC90" s="4">
        <v>501466</v>
      </c>
      <c r="CD90" s="4">
        <v>3963938</v>
      </c>
      <c r="CE90" s="4">
        <v>0</v>
      </c>
      <c r="CF90" s="4">
        <v>0</v>
      </c>
      <c r="CG90" s="4">
        <v>0</v>
      </c>
      <c r="CH90" s="4">
        <v>0</v>
      </c>
      <c r="CI90" s="4">
        <v>85116</v>
      </c>
      <c r="CJ90" s="4">
        <v>0</v>
      </c>
      <c r="CK90" s="4">
        <v>0</v>
      </c>
      <c r="CL90" s="4">
        <v>-85116</v>
      </c>
      <c r="CM90" s="4">
        <v>0</v>
      </c>
      <c r="CN90" s="4">
        <v>0</v>
      </c>
      <c r="CO90" s="4">
        <v>0</v>
      </c>
      <c r="CP90" s="4">
        <v>0</v>
      </c>
      <c r="CQ90" s="4">
        <v>0</v>
      </c>
      <c r="CR90" s="4">
        <v>3963938</v>
      </c>
      <c r="CS90" s="4">
        <v>0</v>
      </c>
      <c r="CT90" s="4">
        <v>0</v>
      </c>
      <c r="CU90" s="4">
        <v>0</v>
      </c>
      <c r="CV90" s="4">
        <v>15839886</v>
      </c>
    </row>
    <row r="91" spans="3:100" ht="15" x14ac:dyDescent="0.3">
      <c r="C91" s="1" t="s">
        <v>349</v>
      </c>
      <c r="D91" s="19" t="s">
        <v>350</v>
      </c>
      <c r="E91" s="15"/>
      <c r="F91" s="15"/>
      <c r="G91" s="16"/>
      <c r="H91" s="4">
        <v>0</v>
      </c>
      <c r="I91" s="20">
        <v>0</v>
      </c>
      <c r="J91" s="18"/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79868</v>
      </c>
      <c r="AC91" s="4">
        <v>0</v>
      </c>
      <c r="AD91" s="4">
        <v>0</v>
      </c>
      <c r="AE91" s="4">
        <v>0</v>
      </c>
      <c r="AF91" s="4">
        <v>0</v>
      </c>
      <c r="AG91" s="4">
        <v>0</v>
      </c>
      <c r="AH91" s="4">
        <v>0</v>
      </c>
      <c r="AI91" s="4">
        <v>0</v>
      </c>
      <c r="AJ91" s="4">
        <v>0</v>
      </c>
      <c r="AK91" s="4">
        <v>0</v>
      </c>
      <c r="AL91" s="4">
        <v>0</v>
      </c>
      <c r="AM91" s="4">
        <v>0</v>
      </c>
      <c r="AN91" s="4">
        <v>0</v>
      </c>
      <c r="AO91" s="4">
        <v>0</v>
      </c>
      <c r="AP91" s="4">
        <v>0</v>
      </c>
      <c r="AQ91" s="4">
        <v>0</v>
      </c>
      <c r="AR91" s="4">
        <v>154204</v>
      </c>
      <c r="AS91" s="4">
        <v>343266</v>
      </c>
      <c r="AT91" s="4">
        <v>2058646</v>
      </c>
      <c r="AU91" s="4">
        <v>0</v>
      </c>
      <c r="AV91" s="4">
        <v>0</v>
      </c>
      <c r="AW91" s="4">
        <v>141780</v>
      </c>
      <c r="AX91" s="4">
        <v>900747</v>
      </c>
      <c r="AY91" s="4">
        <v>2031722</v>
      </c>
      <c r="AZ91" s="4">
        <v>0</v>
      </c>
      <c r="BA91" s="4">
        <v>275355</v>
      </c>
      <c r="BB91" s="4">
        <v>275923</v>
      </c>
      <c r="BC91" s="4">
        <v>0</v>
      </c>
      <c r="BD91" s="4">
        <v>0</v>
      </c>
      <c r="BE91" s="4">
        <v>0</v>
      </c>
      <c r="BF91" s="4">
        <v>69100</v>
      </c>
      <c r="BG91" s="4">
        <v>178941</v>
      </c>
      <c r="BH91" s="4">
        <v>6275485</v>
      </c>
      <c r="BI91" s="4">
        <v>0</v>
      </c>
      <c r="BJ91" s="4">
        <v>0</v>
      </c>
      <c r="BK91" s="4">
        <v>167031</v>
      </c>
      <c r="BL91" s="4">
        <v>0</v>
      </c>
      <c r="BM91" s="4">
        <v>0</v>
      </c>
      <c r="BN91" s="4">
        <v>0</v>
      </c>
      <c r="BO91" s="4">
        <v>137593</v>
      </c>
      <c r="BP91" s="4">
        <v>0</v>
      </c>
      <c r="BQ91" s="4">
        <v>0</v>
      </c>
      <c r="BR91" s="4">
        <v>0</v>
      </c>
      <c r="BS91" s="4">
        <v>0</v>
      </c>
      <c r="BT91" s="4">
        <v>352496</v>
      </c>
      <c r="BU91" s="4">
        <v>0</v>
      </c>
      <c r="BV91" s="4">
        <v>0</v>
      </c>
      <c r="BW91" s="4">
        <v>0</v>
      </c>
      <c r="BX91" s="4">
        <v>0</v>
      </c>
      <c r="BY91" s="4">
        <v>0</v>
      </c>
      <c r="BZ91" s="4">
        <v>10112</v>
      </c>
      <c r="CA91" s="4">
        <v>0</v>
      </c>
      <c r="CB91" s="4">
        <v>0</v>
      </c>
      <c r="CC91" s="4">
        <v>667234</v>
      </c>
      <c r="CD91" s="4">
        <v>7096924</v>
      </c>
      <c r="CE91" s="4">
        <v>0</v>
      </c>
      <c r="CF91" s="4">
        <v>9460000</v>
      </c>
      <c r="CG91" s="4">
        <v>-309154</v>
      </c>
      <c r="CH91" s="4">
        <v>0</v>
      </c>
      <c r="CI91" s="4">
        <v>-6729021</v>
      </c>
      <c r="CJ91" s="4">
        <v>0</v>
      </c>
      <c r="CK91" s="4">
        <v>6729021</v>
      </c>
      <c r="CL91" s="4">
        <v>0</v>
      </c>
      <c r="CM91" s="4">
        <v>0</v>
      </c>
      <c r="CN91" s="4">
        <v>0</v>
      </c>
      <c r="CO91" s="4">
        <v>0</v>
      </c>
      <c r="CP91" s="4">
        <v>0</v>
      </c>
      <c r="CQ91" s="4">
        <v>0</v>
      </c>
      <c r="CR91" s="4">
        <v>16247769</v>
      </c>
      <c r="CS91" s="4">
        <v>0</v>
      </c>
      <c r="CT91" s="4">
        <v>0</v>
      </c>
      <c r="CU91" s="4">
        <v>0</v>
      </c>
      <c r="CV91" s="4">
        <v>46615042</v>
      </c>
    </row>
    <row r="92" spans="3:100" ht="15" x14ac:dyDescent="0.3">
      <c r="C92" s="1" t="s">
        <v>351</v>
      </c>
      <c r="D92" s="19" t="s">
        <v>352</v>
      </c>
      <c r="E92" s="15"/>
      <c r="F92" s="15"/>
      <c r="G92" s="16"/>
      <c r="H92" s="4">
        <v>0</v>
      </c>
      <c r="I92" s="20">
        <v>0</v>
      </c>
      <c r="J92" s="18"/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143417</v>
      </c>
      <c r="AC92" s="4">
        <v>0</v>
      </c>
      <c r="AD92" s="4">
        <v>0</v>
      </c>
      <c r="AE92" s="4">
        <v>0</v>
      </c>
      <c r="AF92" s="4">
        <v>0</v>
      </c>
      <c r="AG92" s="4">
        <v>0</v>
      </c>
      <c r="AH92" s="4">
        <v>0</v>
      </c>
      <c r="AI92" s="4">
        <v>0</v>
      </c>
      <c r="AJ92" s="4">
        <v>0</v>
      </c>
      <c r="AK92" s="4">
        <v>0</v>
      </c>
      <c r="AL92" s="4">
        <v>0</v>
      </c>
      <c r="AM92" s="4">
        <v>27717</v>
      </c>
      <c r="AN92" s="4">
        <v>0</v>
      </c>
      <c r="AO92" s="4">
        <v>0</v>
      </c>
      <c r="AP92" s="4">
        <v>0</v>
      </c>
      <c r="AQ92" s="4">
        <v>0</v>
      </c>
      <c r="AR92" s="4">
        <v>218571</v>
      </c>
      <c r="AS92" s="4">
        <v>192769</v>
      </c>
      <c r="AT92" s="4">
        <v>1590897</v>
      </c>
      <c r="AU92" s="4">
        <v>0</v>
      </c>
      <c r="AV92" s="4">
        <v>0</v>
      </c>
      <c r="AW92" s="4">
        <v>97165</v>
      </c>
      <c r="AX92" s="4">
        <v>826444</v>
      </c>
      <c r="AY92" s="4">
        <v>1719666</v>
      </c>
      <c r="AZ92" s="4">
        <v>4648</v>
      </c>
      <c r="BA92" s="4">
        <v>326397</v>
      </c>
      <c r="BB92" s="4">
        <v>259722</v>
      </c>
      <c r="BC92" s="4">
        <v>0</v>
      </c>
      <c r="BD92" s="4">
        <v>0</v>
      </c>
      <c r="BE92" s="4">
        <v>0</v>
      </c>
      <c r="BF92" s="4">
        <v>127632</v>
      </c>
      <c r="BG92" s="4">
        <v>0</v>
      </c>
      <c r="BH92" s="4">
        <v>5145344</v>
      </c>
      <c r="BI92" s="4">
        <v>0</v>
      </c>
      <c r="BJ92" s="4">
        <v>0</v>
      </c>
      <c r="BK92" s="4">
        <v>15665</v>
      </c>
      <c r="BL92" s="4">
        <v>49998</v>
      </c>
      <c r="BM92" s="4">
        <v>0</v>
      </c>
      <c r="BN92" s="4">
        <v>1309</v>
      </c>
      <c r="BO92" s="4">
        <v>64294</v>
      </c>
      <c r="BP92" s="4">
        <v>0</v>
      </c>
      <c r="BQ92" s="4">
        <v>0</v>
      </c>
      <c r="BR92" s="4">
        <v>0</v>
      </c>
      <c r="BS92" s="4">
        <v>0</v>
      </c>
      <c r="BT92" s="4">
        <v>0</v>
      </c>
      <c r="BU92" s="4">
        <v>0</v>
      </c>
      <c r="BV92" s="4">
        <v>0</v>
      </c>
      <c r="BW92" s="4">
        <v>0</v>
      </c>
      <c r="BX92" s="4">
        <v>0</v>
      </c>
      <c r="BY92" s="4">
        <v>0</v>
      </c>
      <c r="BZ92" s="4">
        <v>0</v>
      </c>
      <c r="CA92" s="4">
        <v>0</v>
      </c>
      <c r="CB92" s="4">
        <v>0</v>
      </c>
      <c r="CC92" s="4">
        <v>131267</v>
      </c>
      <c r="CD92" s="4">
        <v>5495183</v>
      </c>
      <c r="CE92" s="4">
        <v>0</v>
      </c>
      <c r="CF92" s="4">
        <v>0</v>
      </c>
      <c r="CG92" s="4">
        <v>0</v>
      </c>
      <c r="CH92" s="4">
        <v>0</v>
      </c>
      <c r="CI92" s="4">
        <v>161576</v>
      </c>
      <c r="CJ92" s="4">
        <v>0</v>
      </c>
      <c r="CK92" s="4">
        <v>0</v>
      </c>
      <c r="CL92" s="4">
        <v>-161576</v>
      </c>
      <c r="CM92" s="4">
        <v>0</v>
      </c>
      <c r="CN92" s="4">
        <v>0</v>
      </c>
      <c r="CO92" s="4">
        <v>0</v>
      </c>
      <c r="CP92" s="4">
        <v>0</v>
      </c>
      <c r="CQ92" s="4">
        <v>0</v>
      </c>
      <c r="CR92" s="4">
        <v>5495183</v>
      </c>
      <c r="CS92" s="4">
        <v>0</v>
      </c>
      <c r="CT92" s="4">
        <v>0</v>
      </c>
      <c r="CU92" s="4">
        <v>0</v>
      </c>
      <c r="CV92" s="4">
        <v>21933288</v>
      </c>
    </row>
    <row r="93" spans="3:100" ht="15" x14ac:dyDescent="0.3">
      <c r="C93" s="1" t="s">
        <v>353</v>
      </c>
      <c r="D93" s="19" t="s">
        <v>354</v>
      </c>
      <c r="E93" s="15"/>
      <c r="F93" s="15"/>
      <c r="G93" s="16"/>
      <c r="H93" s="4">
        <v>0</v>
      </c>
      <c r="I93" s="20">
        <v>0</v>
      </c>
      <c r="J93" s="18"/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219813</v>
      </c>
      <c r="AC93" s="4">
        <v>0</v>
      </c>
      <c r="AD93" s="4">
        <v>0</v>
      </c>
      <c r="AE93" s="4">
        <v>0</v>
      </c>
      <c r="AF93" s="4">
        <v>20487</v>
      </c>
      <c r="AG93" s="4">
        <v>-922</v>
      </c>
      <c r="AH93" s="4">
        <v>720</v>
      </c>
      <c r="AI93" s="4">
        <v>0</v>
      </c>
      <c r="AJ93" s="4">
        <v>19965</v>
      </c>
      <c r="AK93" s="4">
        <v>-372</v>
      </c>
      <c r="AL93" s="4">
        <v>0</v>
      </c>
      <c r="AM93" s="4">
        <v>0</v>
      </c>
      <c r="AN93" s="4">
        <v>0</v>
      </c>
      <c r="AO93" s="4">
        <v>0</v>
      </c>
      <c r="AP93" s="4">
        <v>0</v>
      </c>
      <c r="AQ93" s="4">
        <v>0</v>
      </c>
      <c r="AR93" s="4">
        <v>407648</v>
      </c>
      <c r="AS93" s="4">
        <v>182329</v>
      </c>
      <c r="AT93" s="4">
        <v>2005572</v>
      </c>
      <c r="AU93" s="4">
        <v>0</v>
      </c>
      <c r="AV93" s="4">
        <v>0</v>
      </c>
      <c r="AW93" s="4">
        <v>147137</v>
      </c>
      <c r="AX93" s="4">
        <v>495013</v>
      </c>
      <c r="AY93" s="4">
        <v>1815911</v>
      </c>
      <c r="AZ93" s="4">
        <v>4337</v>
      </c>
      <c r="BA93" s="4">
        <v>426876</v>
      </c>
      <c r="BB93" s="4">
        <v>289005</v>
      </c>
      <c r="BC93" s="4">
        <v>0</v>
      </c>
      <c r="BD93" s="4">
        <v>0</v>
      </c>
      <c r="BE93" s="4">
        <v>0</v>
      </c>
      <c r="BF93" s="4">
        <v>165366</v>
      </c>
      <c r="BG93" s="4">
        <v>648</v>
      </c>
      <c r="BH93" s="4">
        <v>5532197</v>
      </c>
      <c r="BI93" s="4">
        <v>0</v>
      </c>
      <c r="BJ93" s="4">
        <v>0</v>
      </c>
      <c r="BK93" s="4">
        <v>0</v>
      </c>
      <c r="BL93" s="4">
        <v>0</v>
      </c>
      <c r="BM93" s="4">
        <v>0</v>
      </c>
      <c r="BN93" s="4">
        <v>2464</v>
      </c>
      <c r="BO93" s="4">
        <v>81384</v>
      </c>
      <c r="BP93" s="4">
        <v>0</v>
      </c>
      <c r="BQ93" s="4">
        <v>0</v>
      </c>
      <c r="BR93" s="4">
        <v>0</v>
      </c>
      <c r="BS93" s="4">
        <v>0</v>
      </c>
      <c r="BT93" s="4">
        <v>49095</v>
      </c>
      <c r="BU93" s="4">
        <v>0</v>
      </c>
      <c r="BV93" s="4">
        <v>0</v>
      </c>
      <c r="BW93" s="4">
        <v>0</v>
      </c>
      <c r="BX93" s="4">
        <v>0</v>
      </c>
      <c r="BY93" s="4">
        <v>0</v>
      </c>
      <c r="BZ93" s="4">
        <v>7703</v>
      </c>
      <c r="CA93" s="4">
        <v>0</v>
      </c>
      <c r="CB93" s="4">
        <v>0</v>
      </c>
      <c r="CC93" s="4">
        <v>140648</v>
      </c>
      <c r="CD93" s="4">
        <v>6080494</v>
      </c>
      <c r="CE93" s="4">
        <v>0</v>
      </c>
      <c r="CF93" s="4">
        <v>0</v>
      </c>
      <c r="CG93" s="4">
        <v>0</v>
      </c>
      <c r="CH93" s="4">
        <v>0</v>
      </c>
      <c r="CI93" s="4">
        <v>0</v>
      </c>
      <c r="CJ93" s="4">
        <v>0</v>
      </c>
      <c r="CK93" s="4">
        <v>0</v>
      </c>
      <c r="CL93" s="4">
        <v>0</v>
      </c>
      <c r="CM93" s="4">
        <v>0</v>
      </c>
      <c r="CN93" s="4">
        <v>0</v>
      </c>
      <c r="CO93" s="4">
        <v>0</v>
      </c>
      <c r="CP93" s="4">
        <v>0</v>
      </c>
      <c r="CQ93" s="4">
        <v>0</v>
      </c>
      <c r="CR93" s="4">
        <v>6080494</v>
      </c>
      <c r="CS93" s="4">
        <v>0</v>
      </c>
      <c r="CT93" s="4">
        <v>0</v>
      </c>
      <c r="CU93" s="4">
        <v>0</v>
      </c>
      <c r="CV93" s="4">
        <v>24174012</v>
      </c>
    </row>
    <row r="94" spans="3:100" ht="15" x14ac:dyDescent="0.3">
      <c r="C94" s="1" t="s">
        <v>355</v>
      </c>
      <c r="D94" s="19" t="s">
        <v>356</v>
      </c>
      <c r="E94" s="15"/>
      <c r="F94" s="15"/>
      <c r="G94" s="16"/>
      <c r="H94" s="4">
        <v>0</v>
      </c>
      <c r="I94" s="20">
        <v>0</v>
      </c>
      <c r="J94" s="18"/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365959</v>
      </c>
      <c r="AC94" s="4">
        <v>0</v>
      </c>
      <c r="AD94" s="4">
        <v>3410</v>
      </c>
      <c r="AE94" s="4">
        <v>-3410</v>
      </c>
      <c r="AF94" s="4">
        <v>63073</v>
      </c>
      <c r="AG94" s="4">
        <v>0</v>
      </c>
      <c r="AH94" s="4">
        <v>0</v>
      </c>
      <c r="AI94" s="4">
        <v>0</v>
      </c>
      <c r="AJ94" s="4">
        <v>33761</v>
      </c>
      <c r="AK94" s="4">
        <v>-1690</v>
      </c>
      <c r="AL94" s="4">
        <v>967</v>
      </c>
      <c r="AM94" s="4">
        <v>0</v>
      </c>
      <c r="AN94" s="4">
        <v>0</v>
      </c>
      <c r="AO94" s="4">
        <v>0</v>
      </c>
      <c r="AP94" s="4">
        <v>0</v>
      </c>
      <c r="AQ94" s="4">
        <v>0</v>
      </c>
      <c r="AR94" s="4">
        <v>756452</v>
      </c>
      <c r="AS94" s="4">
        <v>406912</v>
      </c>
      <c r="AT94" s="4">
        <v>3851406</v>
      </c>
      <c r="AU94" s="4">
        <v>0</v>
      </c>
      <c r="AV94" s="4">
        <v>0</v>
      </c>
      <c r="AW94" s="4">
        <v>318077</v>
      </c>
      <c r="AX94" s="4">
        <v>1349312</v>
      </c>
      <c r="AY94" s="4">
        <v>3503218</v>
      </c>
      <c r="AZ94" s="4">
        <v>0</v>
      </c>
      <c r="BA94" s="4">
        <v>834968</v>
      </c>
      <c r="BB94" s="4">
        <v>514816</v>
      </c>
      <c r="BC94" s="4">
        <v>0</v>
      </c>
      <c r="BD94" s="4">
        <v>0</v>
      </c>
      <c r="BE94" s="4">
        <v>0</v>
      </c>
      <c r="BF94" s="4">
        <v>124614</v>
      </c>
      <c r="BG94" s="4">
        <v>0</v>
      </c>
      <c r="BH94" s="4">
        <v>10903327</v>
      </c>
      <c r="BI94" s="4">
        <v>0</v>
      </c>
      <c r="BJ94" s="4">
        <v>0</v>
      </c>
      <c r="BK94" s="4">
        <v>0</v>
      </c>
      <c r="BL94" s="4">
        <v>0</v>
      </c>
      <c r="BM94" s="4">
        <v>0</v>
      </c>
      <c r="BN94" s="4">
        <v>2496</v>
      </c>
      <c r="BO94" s="4">
        <v>148367</v>
      </c>
      <c r="BP94" s="4">
        <v>0</v>
      </c>
      <c r="BQ94" s="4">
        <v>0</v>
      </c>
      <c r="BR94" s="4">
        <v>0</v>
      </c>
      <c r="BS94" s="4">
        <v>0</v>
      </c>
      <c r="BT94" s="4">
        <v>138149</v>
      </c>
      <c r="BU94" s="4">
        <v>0</v>
      </c>
      <c r="BV94" s="4">
        <v>0</v>
      </c>
      <c r="BW94" s="4">
        <v>0</v>
      </c>
      <c r="BX94" s="4">
        <v>0</v>
      </c>
      <c r="BY94" s="4">
        <v>0</v>
      </c>
      <c r="BZ94" s="4">
        <v>70899</v>
      </c>
      <c r="CA94" s="4">
        <v>0</v>
      </c>
      <c r="CB94" s="4">
        <v>0</v>
      </c>
      <c r="CC94" s="4">
        <v>359913</v>
      </c>
      <c r="CD94" s="4">
        <v>12019693</v>
      </c>
      <c r="CE94" s="4">
        <v>0</v>
      </c>
      <c r="CF94" s="4">
        <v>0</v>
      </c>
      <c r="CG94" s="4">
        <v>0</v>
      </c>
      <c r="CH94" s="4">
        <v>0</v>
      </c>
      <c r="CI94" s="4">
        <v>0</v>
      </c>
      <c r="CJ94" s="4">
        <v>0</v>
      </c>
      <c r="CK94" s="4">
        <v>0</v>
      </c>
      <c r="CL94" s="4">
        <v>0</v>
      </c>
      <c r="CM94" s="4">
        <v>0</v>
      </c>
      <c r="CN94" s="4">
        <v>0</v>
      </c>
      <c r="CO94" s="4">
        <v>0</v>
      </c>
      <c r="CP94" s="4">
        <v>0</v>
      </c>
      <c r="CQ94" s="4">
        <v>0</v>
      </c>
      <c r="CR94" s="4">
        <v>12019693</v>
      </c>
      <c r="CS94" s="4">
        <v>0</v>
      </c>
      <c r="CT94" s="4">
        <v>0</v>
      </c>
      <c r="CU94" s="4">
        <v>0</v>
      </c>
      <c r="CV94" s="4">
        <v>47784382</v>
      </c>
    </row>
    <row r="95" spans="3:100" ht="15" x14ac:dyDescent="0.3">
      <c r="C95" s="1" t="s">
        <v>357</v>
      </c>
      <c r="D95" s="19" t="s">
        <v>358</v>
      </c>
      <c r="E95" s="15"/>
      <c r="F95" s="15"/>
      <c r="G95" s="16"/>
      <c r="H95" s="4">
        <v>0</v>
      </c>
      <c r="I95" s="20">
        <v>0</v>
      </c>
      <c r="J95" s="18"/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432771</v>
      </c>
      <c r="AC95" s="4">
        <v>0</v>
      </c>
      <c r="AD95" s="4">
        <v>0</v>
      </c>
      <c r="AE95" s="4">
        <v>0</v>
      </c>
      <c r="AF95" s="4">
        <v>0</v>
      </c>
      <c r="AG95" s="4">
        <v>0</v>
      </c>
      <c r="AH95" s="4">
        <v>0</v>
      </c>
      <c r="AI95" s="4">
        <v>0</v>
      </c>
      <c r="AJ95" s="4">
        <v>0</v>
      </c>
      <c r="AK95" s="4">
        <v>0</v>
      </c>
      <c r="AL95" s="4">
        <v>91</v>
      </c>
      <c r="AM95" s="4">
        <v>0</v>
      </c>
      <c r="AN95" s="4">
        <v>0</v>
      </c>
      <c r="AO95" s="4">
        <v>0</v>
      </c>
      <c r="AP95" s="4">
        <v>0</v>
      </c>
      <c r="AQ95" s="4">
        <v>0</v>
      </c>
      <c r="AR95" s="4">
        <v>679741</v>
      </c>
      <c r="AS95" s="4">
        <v>542615</v>
      </c>
      <c r="AT95" s="4">
        <v>3563049</v>
      </c>
      <c r="AU95" s="4">
        <v>0</v>
      </c>
      <c r="AV95" s="4">
        <v>0</v>
      </c>
      <c r="AW95" s="4">
        <v>243143</v>
      </c>
      <c r="AX95" s="4">
        <v>1318310</v>
      </c>
      <c r="AY95" s="4">
        <v>3482514</v>
      </c>
      <c r="AZ95" s="4">
        <v>0</v>
      </c>
      <c r="BA95" s="4">
        <v>723135</v>
      </c>
      <c r="BB95" s="4">
        <v>557018</v>
      </c>
      <c r="BC95" s="4">
        <v>0</v>
      </c>
      <c r="BD95" s="4">
        <v>0</v>
      </c>
      <c r="BE95" s="4">
        <v>0</v>
      </c>
      <c r="BF95" s="4">
        <v>179295</v>
      </c>
      <c r="BG95" s="4">
        <v>0</v>
      </c>
      <c r="BH95" s="4">
        <v>10609083</v>
      </c>
      <c r="BI95" s="4">
        <v>0</v>
      </c>
      <c r="BJ95" s="4">
        <v>0</v>
      </c>
      <c r="BK95" s="4">
        <v>0</v>
      </c>
      <c r="BL95" s="4">
        <v>0</v>
      </c>
      <c r="BM95" s="4">
        <v>0</v>
      </c>
      <c r="BN95" s="4">
        <v>2543</v>
      </c>
      <c r="BO95" s="4">
        <v>155945</v>
      </c>
      <c r="BP95" s="4">
        <v>0</v>
      </c>
      <c r="BQ95" s="4">
        <v>0</v>
      </c>
      <c r="BR95" s="4">
        <v>0</v>
      </c>
      <c r="BS95" s="4">
        <v>0</v>
      </c>
      <c r="BT95" s="4">
        <v>212626</v>
      </c>
      <c r="BU95" s="4">
        <v>0</v>
      </c>
      <c r="BV95" s="4">
        <v>0</v>
      </c>
      <c r="BW95" s="4">
        <v>0</v>
      </c>
      <c r="BX95" s="4">
        <v>0</v>
      </c>
      <c r="BY95" s="4">
        <v>0</v>
      </c>
      <c r="BZ95" s="4">
        <v>105270</v>
      </c>
      <c r="CA95" s="4">
        <v>0</v>
      </c>
      <c r="CB95" s="4">
        <v>0</v>
      </c>
      <c r="CC95" s="4">
        <v>476386</v>
      </c>
      <c r="CD95" s="4">
        <v>11765211</v>
      </c>
      <c r="CE95" s="4">
        <v>0</v>
      </c>
      <c r="CF95" s="4">
        <v>0</v>
      </c>
      <c r="CG95" s="4">
        <v>0</v>
      </c>
      <c r="CH95" s="4">
        <v>0</v>
      </c>
      <c r="CI95" s="4">
        <v>164020</v>
      </c>
      <c r="CJ95" s="4">
        <v>0</v>
      </c>
      <c r="CK95" s="4">
        <v>0</v>
      </c>
      <c r="CL95" s="4">
        <v>-164020</v>
      </c>
      <c r="CM95" s="4">
        <v>0</v>
      </c>
      <c r="CN95" s="4">
        <v>0</v>
      </c>
      <c r="CO95" s="4">
        <v>0</v>
      </c>
      <c r="CP95" s="4">
        <v>0</v>
      </c>
      <c r="CQ95" s="4">
        <v>0</v>
      </c>
      <c r="CR95" s="4">
        <v>11765211</v>
      </c>
      <c r="CS95" s="4">
        <v>0</v>
      </c>
      <c r="CT95" s="4">
        <v>0</v>
      </c>
      <c r="CU95" s="4">
        <v>0</v>
      </c>
      <c r="CV95" s="4">
        <v>46813957</v>
      </c>
    </row>
    <row r="96" spans="3:100" ht="15" x14ac:dyDescent="0.3">
      <c r="C96" s="1" t="s">
        <v>359</v>
      </c>
      <c r="D96" s="19" t="s">
        <v>360</v>
      </c>
      <c r="E96" s="15"/>
      <c r="F96" s="15"/>
      <c r="G96" s="16"/>
      <c r="H96" s="4">
        <v>0</v>
      </c>
      <c r="I96" s="20">
        <v>0</v>
      </c>
      <c r="J96" s="18"/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1450</v>
      </c>
      <c r="AC96" s="4">
        <v>0</v>
      </c>
      <c r="AD96" s="4">
        <v>0</v>
      </c>
      <c r="AE96" s="4">
        <v>2250</v>
      </c>
      <c r="AF96" s="4">
        <v>0</v>
      </c>
      <c r="AG96" s="4">
        <v>0</v>
      </c>
      <c r="AH96" s="4">
        <v>0</v>
      </c>
      <c r="AI96" s="4">
        <v>0</v>
      </c>
      <c r="AJ96" s="4">
        <v>0</v>
      </c>
      <c r="AK96" s="4">
        <v>-6506</v>
      </c>
      <c r="AL96" s="4">
        <v>0</v>
      </c>
      <c r="AM96" s="4">
        <v>0</v>
      </c>
      <c r="AN96" s="4">
        <v>0</v>
      </c>
      <c r="AO96" s="4">
        <v>0</v>
      </c>
      <c r="AP96" s="4">
        <v>0</v>
      </c>
      <c r="AQ96" s="4">
        <v>0</v>
      </c>
      <c r="AR96" s="4">
        <v>792811</v>
      </c>
      <c r="AS96" s="4">
        <v>188689</v>
      </c>
      <c r="AT96" s="4">
        <v>1248097</v>
      </c>
      <c r="AU96" s="4">
        <v>0</v>
      </c>
      <c r="AV96" s="4">
        <v>0</v>
      </c>
      <c r="AW96" s="4">
        <v>162338</v>
      </c>
      <c r="AX96" s="4">
        <v>536174</v>
      </c>
      <c r="AY96" s="4">
        <v>1342318</v>
      </c>
      <c r="AZ96" s="4">
        <v>3385</v>
      </c>
      <c r="BA96" s="4">
        <v>258048</v>
      </c>
      <c r="BB96" s="4">
        <v>222157</v>
      </c>
      <c r="BC96" s="4">
        <v>0</v>
      </c>
      <c r="BD96" s="4">
        <v>0</v>
      </c>
      <c r="BE96" s="4">
        <v>0</v>
      </c>
      <c r="BF96" s="4">
        <v>317238</v>
      </c>
      <c r="BG96" s="4">
        <v>651046</v>
      </c>
      <c r="BH96" s="4">
        <v>4929494</v>
      </c>
      <c r="BI96" s="4">
        <v>0</v>
      </c>
      <c r="BJ96" s="4">
        <v>0</v>
      </c>
      <c r="BK96" s="4">
        <v>0</v>
      </c>
      <c r="BL96" s="4">
        <v>0</v>
      </c>
      <c r="BM96" s="4">
        <v>0</v>
      </c>
      <c r="BN96" s="4">
        <v>1714</v>
      </c>
      <c r="BO96" s="4">
        <v>63146</v>
      </c>
      <c r="BP96" s="4">
        <v>0</v>
      </c>
      <c r="BQ96" s="4">
        <v>0</v>
      </c>
      <c r="BR96" s="4">
        <v>0</v>
      </c>
      <c r="BS96" s="4">
        <v>0</v>
      </c>
      <c r="BT96" s="4">
        <v>68455</v>
      </c>
      <c r="BU96" s="4">
        <v>0</v>
      </c>
      <c r="BV96" s="4">
        <v>0</v>
      </c>
      <c r="BW96" s="4">
        <v>0</v>
      </c>
      <c r="BX96" s="4">
        <v>0</v>
      </c>
      <c r="BY96" s="4">
        <v>29430</v>
      </c>
      <c r="BZ96" s="4">
        <v>47130</v>
      </c>
      <c r="CA96" s="4">
        <v>0</v>
      </c>
      <c r="CB96" s="4">
        <v>0</v>
      </c>
      <c r="CC96" s="4">
        <v>209877</v>
      </c>
      <c r="CD96" s="4">
        <v>5932183</v>
      </c>
      <c r="CE96" s="4">
        <v>0</v>
      </c>
      <c r="CF96" s="4">
        <v>0</v>
      </c>
      <c r="CG96" s="4">
        <v>0</v>
      </c>
      <c r="CH96" s="4">
        <v>0</v>
      </c>
      <c r="CI96" s="4">
        <v>0</v>
      </c>
      <c r="CJ96" s="4">
        <v>0</v>
      </c>
      <c r="CK96" s="4">
        <v>0</v>
      </c>
      <c r="CL96" s="4">
        <v>0</v>
      </c>
      <c r="CM96" s="4">
        <v>0</v>
      </c>
      <c r="CN96" s="4">
        <v>0</v>
      </c>
      <c r="CO96" s="4">
        <v>0</v>
      </c>
      <c r="CP96" s="4">
        <v>0</v>
      </c>
      <c r="CQ96" s="4">
        <v>0</v>
      </c>
      <c r="CR96" s="4">
        <v>5932183</v>
      </c>
      <c r="CS96" s="4">
        <v>0</v>
      </c>
      <c r="CT96" s="4">
        <v>0</v>
      </c>
      <c r="CU96" s="4">
        <v>0</v>
      </c>
      <c r="CV96" s="4">
        <v>22933107</v>
      </c>
    </row>
    <row r="97" spans="3:100" ht="15" x14ac:dyDescent="0.3">
      <c r="C97" s="1" t="s">
        <v>361</v>
      </c>
      <c r="D97" s="19" t="s">
        <v>362</v>
      </c>
      <c r="E97" s="15"/>
      <c r="F97" s="15"/>
      <c r="G97" s="16"/>
      <c r="H97" s="4">
        <v>0</v>
      </c>
      <c r="I97" s="20">
        <v>0</v>
      </c>
      <c r="J97" s="18"/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685480</v>
      </c>
      <c r="AC97" s="4">
        <v>0</v>
      </c>
      <c r="AD97" s="4">
        <v>0</v>
      </c>
      <c r="AE97" s="4">
        <v>0</v>
      </c>
      <c r="AF97" s="4">
        <v>0</v>
      </c>
      <c r="AG97" s="4">
        <v>0</v>
      </c>
      <c r="AH97" s="4">
        <v>0</v>
      </c>
      <c r="AI97" s="4">
        <v>0</v>
      </c>
      <c r="AJ97" s="4">
        <v>0</v>
      </c>
      <c r="AK97" s="4">
        <v>0</v>
      </c>
      <c r="AL97" s="4">
        <v>0</v>
      </c>
      <c r="AM97" s="4">
        <v>0</v>
      </c>
      <c r="AN97" s="4">
        <v>0</v>
      </c>
      <c r="AO97" s="4">
        <v>0</v>
      </c>
      <c r="AP97" s="4">
        <v>0</v>
      </c>
      <c r="AQ97" s="4">
        <v>0</v>
      </c>
      <c r="AR97" s="4">
        <v>685774</v>
      </c>
      <c r="AS97" s="4">
        <v>309148</v>
      </c>
      <c r="AT97" s="4">
        <v>10090130</v>
      </c>
      <c r="AU97" s="4">
        <v>0</v>
      </c>
      <c r="AV97" s="4">
        <v>0</v>
      </c>
      <c r="AW97" s="4">
        <v>756175</v>
      </c>
      <c r="AX97" s="4">
        <v>3656814</v>
      </c>
      <c r="AY97" s="4">
        <v>6516288</v>
      </c>
      <c r="AZ97" s="4">
        <v>27015</v>
      </c>
      <c r="BA97" s="4">
        <v>1882197</v>
      </c>
      <c r="BB97" s="4">
        <v>858197</v>
      </c>
      <c r="BC97" s="4">
        <v>0</v>
      </c>
      <c r="BD97" s="4">
        <v>0</v>
      </c>
      <c r="BE97" s="4">
        <v>0</v>
      </c>
      <c r="BF97" s="4">
        <v>254650</v>
      </c>
      <c r="BG97" s="4">
        <v>0</v>
      </c>
      <c r="BH97" s="4">
        <v>24350617</v>
      </c>
      <c r="BI97" s="4">
        <v>0</v>
      </c>
      <c r="BJ97" s="4">
        <v>0</v>
      </c>
      <c r="BK97" s="4">
        <v>1142741</v>
      </c>
      <c r="BL97" s="4">
        <v>0</v>
      </c>
      <c r="BM97" s="4">
        <v>0</v>
      </c>
      <c r="BN97" s="4">
        <v>0</v>
      </c>
      <c r="BO97" s="4">
        <v>406532</v>
      </c>
      <c r="BP97" s="4">
        <v>0</v>
      </c>
      <c r="BQ97" s="4">
        <v>0</v>
      </c>
      <c r="BR97" s="4">
        <v>0</v>
      </c>
      <c r="BS97" s="4">
        <v>0</v>
      </c>
      <c r="BT97" s="4">
        <v>0</v>
      </c>
      <c r="BU97" s="4">
        <v>0</v>
      </c>
      <c r="BV97" s="4">
        <v>0</v>
      </c>
      <c r="BW97" s="4">
        <v>0</v>
      </c>
      <c r="BX97" s="4">
        <v>0</v>
      </c>
      <c r="BY97" s="4">
        <v>0</v>
      </c>
      <c r="BZ97" s="4">
        <v>459018</v>
      </c>
      <c r="CA97" s="4">
        <v>0</v>
      </c>
      <c r="CB97" s="4">
        <v>0</v>
      </c>
      <c r="CC97" s="4">
        <v>2008293</v>
      </c>
      <c r="CD97" s="4">
        <v>27044685</v>
      </c>
      <c r="CE97" s="4">
        <v>0</v>
      </c>
      <c r="CF97" s="4">
        <v>0</v>
      </c>
      <c r="CG97" s="4">
        <v>0</v>
      </c>
      <c r="CH97" s="4">
        <v>0</v>
      </c>
      <c r="CI97" s="4">
        <v>471535</v>
      </c>
      <c r="CJ97" s="4">
        <v>0</v>
      </c>
      <c r="CK97" s="4">
        <v>-471535</v>
      </c>
      <c r="CL97" s="4">
        <v>0</v>
      </c>
      <c r="CM97" s="4">
        <v>0</v>
      </c>
      <c r="CN97" s="4">
        <v>0</v>
      </c>
      <c r="CO97" s="4">
        <v>428765</v>
      </c>
      <c r="CP97" s="4">
        <v>0</v>
      </c>
      <c r="CQ97" s="4">
        <v>0</v>
      </c>
      <c r="CR97" s="4">
        <v>27473450</v>
      </c>
      <c r="CS97" s="4">
        <v>0</v>
      </c>
      <c r="CT97" s="4">
        <v>0</v>
      </c>
      <c r="CU97" s="4">
        <v>0</v>
      </c>
      <c r="CV97" s="4">
        <v>109035969</v>
      </c>
    </row>
    <row r="98" spans="3:100" ht="15" x14ac:dyDescent="0.3">
      <c r="C98" s="1" t="s">
        <v>363</v>
      </c>
      <c r="D98" s="19" t="s">
        <v>364</v>
      </c>
      <c r="E98" s="15"/>
      <c r="F98" s="15"/>
      <c r="G98" s="16"/>
      <c r="H98" s="4">
        <v>0</v>
      </c>
      <c r="I98" s="20">
        <v>0</v>
      </c>
      <c r="J98" s="18"/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349728</v>
      </c>
      <c r="X98" s="4">
        <v>0</v>
      </c>
      <c r="Y98" s="4">
        <v>0</v>
      </c>
      <c r="Z98" s="4">
        <v>0</v>
      </c>
      <c r="AA98" s="4">
        <v>0</v>
      </c>
      <c r="AB98" s="4">
        <v>176914</v>
      </c>
      <c r="AC98" s="4">
        <v>0</v>
      </c>
      <c r="AD98" s="4">
        <v>15343</v>
      </c>
      <c r="AE98" s="4">
        <v>0</v>
      </c>
      <c r="AF98" s="4">
        <v>6458</v>
      </c>
      <c r="AG98" s="4">
        <v>0</v>
      </c>
      <c r="AH98" s="4">
        <v>0</v>
      </c>
      <c r="AI98" s="4">
        <v>0</v>
      </c>
      <c r="AJ98" s="4">
        <v>4607</v>
      </c>
      <c r="AK98" s="4">
        <v>0</v>
      </c>
      <c r="AL98" s="4">
        <v>1280</v>
      </c>
      <c r="AM98" s="4">
        <v>3490</v>
      </c>
      <c r="AN98" s="4">
        <v>0</v>
      </c>
      <c r="AO98" s="4">
        <v>0</v>
      </c>
      <c r="AP98" s="4">
        <v>0</v>
      </c>
      <c r="AQ98" s="4">
        <v>0</v>
      </c>
      <c r="AR98" s="4">
        <v>701389</v>
      </c>
      <c r="AS98" s="4">
        <v>706985</v>
      </c>
      <c r="AT98" s="4">
        <v>3846989</v>
      </c>
      <c r="AU98" s="4">
        <v>0</v>
      </c>
      <c r="AV98" s="4">
        <v>0</v>
      </c>
      <c r="AW98" s="4">
        <v>201979</v>
      </c>
      <c r="AX98" s="4">
        <v>950460</v>
      </c>
      <c r="AY98" s="4">
        <v>3671292</v>
      </c>
      <c r="AZ98" s="4">
        <v>8618</v>
      </c>
      <c r="BA98" s="4">
        <v>570953</v>
      </c>
      <c r="BB98" s="4">
        <v>432284</v>
      </c>
      <c r="BC98" s="4">
        <v>0</v>
      </c>
      <c r="BD98" s="4">
        <v>0</v>
      </c>
      <c r="BE98" s="4">
        <v>0</v>
      </c>
      <c r="BF98" s="4">
        <v>239492</v>
      </c>
      <c r="BG98" s="4">
        <v>0</v>
      </c>
      <c r="BH98" s="4">
        <v>10629057</v>
      </c>
      <c r="BI98" s="4">
        <v>0</v>
      </c>
      <c r="BJ98" s="4">
        <v>0</v>
      </c>
      <c r="BK98" s="4">
        <v>0</v>
      </c>
      <c r="BL98" s="4">
        <v>0</v>
      </c>
      <c r="BM98" s="4">
        <v>0</v>
      </c>
      <c r="BN98" s="4">
        <v>4708</v>
      </c>
      <c r="BO98" s="4">
        <v>177738</v>
      </c>
      <c r="BP98" s="4">
        <v>0</v>
      </c>
      <c r="BQ98" s="4">
        <v>0</v>
      </c>
      <c r="BR98" s="4">
        <v>0</v>
      </c>
      <c r="BS98" s="4">
        <v>0</v>
      </c>
      <c r="BT98" s="4">
        <v>0</v>
      </c>
      <c r="BU98" s="4">
        <v>0</v>
      </c>
      <c r="BV98" s="4">
        <v>0</v>
      </c>
      <c r="BW98" s="4">
        <v>0</v>
      </c>
      <c r="BX98" s="4">
        <v>0</v>
      </c>
      <c r="BY98" s="4">
        <v>0</v>
      </c>
      <c r="BZ98" s="4">
        <v>0</v>
      </c>
      <c r="CA98" s="4">
        <v>0</v>
      </c>
      <c r="CB98" s="4">
        <v>0</v>
      </c>
      <c r="CC98" s="4">
        <v>182446</v>
      </c>
      <c r="CD98" s="4">
        <v>11512893</v>
      </c>
      <c r="CE98" s="4">
        <v>0</v>
      </c>
      <c r="CF98" s="4">
        <v>0</v>
      </c>
      <c r="CG98" s="4">
        <v>0</v>
      </c>
      <c r="CH98" s="4">
        <v>0</v>
      </c>
      <c r="CI98" s="4">
        <v>0</v>
      </c>
      <c r="CJ98" s="4">
        <v>0</v>
      </c>
      <c r="CK98" s="4">
        <v>0</v>
      </c>
      <c r="CL98" s="4">
        <v>0</v>
      </c>
      <c r="CM98" s="4">
        <v>700</v>
      </c>
      <c r="CN98" s="4">
        <v>0</v>
      </c>
      <c r="CO98" s="4">
        <v>0</v>
      </c>
      <c r="CP98" s="4">
        <v>0</v>
      </c>
      <c r="CQ98" s="4">
        <v>0</v>
      </c>
      <c r="CR98" s="4">
        <v>11513593</v>
      </c>
      <c r="CS98" s="4">
        <v>0</v>
      </c>
      <c r="CT98" s="4">
        <v>0</v>
      </c>
      <c r="CU98" s="4">
        <v>0</v>
      </c>
      <c r="CV98" s="4">
        <v>45909396</v>
      </c>
    </row>
    <row r="99" spans="3:100" ht="15" x14ac:dyDescent="0.3">
      <c r="C99" s="1" t="s">
        <v>365</v>
      </c>
      <c r="D99" s="19" t="s">
        <v>366</v>
      </c>
      <c r="E99" s="15"/>
      <c r="F99" s="15"/>
      <c r="G99" s="16"/>
      <c r="H99" s="4">
        <v>0</v>
      </c>
      <c r="I99" s="20">
        <v>0</v>
      </c>
      <c r="J99" s="18"/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131704</v>
      </c>
      <c r="AC99" s="4">
        <v>0</v>
      </c>
      <c r="AD99" s="4">
        <v>1638</v>
      </c>
      <c r="AE99" s="4">
        <v>0</v>
      </c>
      <c r="AF99" s="4">
        <v>23511</v>
      </c>
      <c r="AG99" s="4">
        <v>-406</v>
      </c>
      <c r="AH99" s="4">
        <v>2080</v>
      </c>
      <c r="AI99" s="4">
        <v>0</v>
      </c>
      <c r="AJ99" s="4">
        <v>42568</v>
      </c>
      <c r="AK99" s="4">
        <v>0</v>
      </c>
      <c r="AL99" s="4">
        <v>0</v>
      </c>
      <c r="AM99" s="4">
        <v>0</v>
      </c>
      <c r="AN99" s="4">
        <v>0</v>
      </c>
      <c r="AO99" s="4">
        <v>0</v>
      </c>
      <c r="AP99" s="4">
        <v>0</v>
      </c>
      <c r="AQ99" s="4">
        <v>0</v>
      </c>
      <c r="AR99" s="4">
        <v>363202</v>
      </c>
      <c r="AS99" s="4">
        <v>168813</v>
      </c>
      <c r="AT99" s="4">
        <v>2722988</v>
      </c>
      <c r="AU99" s="4">
        <v>0</v>
      </c>
      <c r="AV99" s="4">
        <v>0</v>
      </c>
      <c r="AW99" s="4">
        <v>228105</v>
      </c>
      <c r="AX99" s="4">
        <v>691898</v>
      </c>
      <c r="AY99" s="4">
        <v>2300616</v>
      </c>
      <c r="AZ99" s="4">
        <v>0</v>
      </c>
      <c r="BA99" s="4">
        <v>573349</v>
      </c>
      <c r="BB99" s="4">
        <v>272920</v>
      </c>
      <c r="BC99" s="4">
        <v>0</v>
      </c>
      <c r="BD99" s="4">
        <v>0</v>
      </c>
      <c r="BE99" s="4">
        <v>0</v>
      </c>
      <c r="BF99" s="4">
        <v>207540</v>
      </c>
      <c r="BG99" s="4">
        <v>0</v>
      </c>
      <c r="BH99" s="4">
        <v>7166232</v>
      </c>
      <c r="BI99" s="4">
        <v>0</v>
      </c>
      <c r="BJ99" s="4">
        <v>0</v>
      </c>
      <c r="BK99" s="4">
        <v>0</v>
      </c>
      <c r="BL99" s="4">
        <v>0</v>
      </c>
      <c r="BM99" s="4">
        <v>0</v>
      </c>
      <c r="BN99" s="4">
        <v>4179</v>
      </c>
      <c r="BO99" s="4">
        <v>108840</v>
      </c>
      <c r="BP99" s="4">
        <v>0</v>
      </c>
      <c r="BQ99" s="4">
        <v>0</v>
      </c>
      <c r="BR99" s="4">
        <v>0</v>
      </c>
      <c r="BS99" s="4">
        <v>0</v>
      </c>
      <c r="BT99" s="4">
        <v>0</v>
      </c>
      <c r="BU99" s="4">
        <v>0</v>
      </c>
      <c r="BV99" s="4">
        <v>0</v>
      </c>
      <c r="BW99" s="4">
        <v>0</v>
      </c>
      <c r="BX99" s="4">
        <v>0</v>
      </c>
      <c r="BY99" s="4">
        <v>0</v>
      </c>
      <c r="BZ99" s="4">
        <v>1100</v>
      </c>
      <c r="CA99" s="4">
        <v>0</v>
      </c>
      <c r="CB99" s="4">
        <v>0</v>
      </c>
      <c r="CC99" s="4">
        <v>114119</v>
      </c>
      <c r="CD99" s="4">
        <v>7643555</v>
      </c>
      <c r="CE99" s="4">
        <v>0</v>
      </c>
      <c r="CF99" s="4">
        <v>0</v>
      </c>
      <c r="CG99" s="4">
        <v>0</v>
      </c>
      <c r="CH99" s="4">
        <v>0</v>
      </c>
      <c r="CI99" s="4">
        <v>0</v>
      </c>
      <c r="CJ99" s="4">
        <v>0</v>
      </c>
      <c r="CK99" s="4">
        <v>0</v>
      </c>
      <c r="CL99" s="4">
        <v>0</v>
      </c>
      <c r="CM99" s="4">
        <v>0</v>
      </c>
      <c r="CN99" s="4">
        <v>0</v>
      </c>
      <c r="CO99" s="4">
        <v>0</v>
      </c>
      <c r="CP99" s="4">
        <v>0</v>
      </c>
      <c r="CQ99" s="4">
        <v>0</v>
      </c>
      <c r="CR99" s="4">
        <v>7643555</v>
      </c>
      <c r="CS99" s="4">
        <v>0</v>
      </c>
      <c r="CT99" s="4">
        <v>0</v>
      </c>
      <c r="CU99" s="4">
        <v>0</v>
      </c>
      <c r="CV99" s="4">
        <v>30412106</v>
      </c>
    </row>
    <row r="100" spans="3:100" ht="15" x14ac:dyDescent="0.3">
      <c r="C100" s="1" t="s">
        <v>367</v>
      </c>
      <c r="D100" s="19" t="s">
        <v>368</v>
      </c>
      <c r="E100" s="15"/>
      <c r="F100" s="15"/>
      <c r="G100" s="16"/>
      <c r="H100" s="4">
        <v>0</v>
      </c>
      <c r="I100" s="20">
        <v>0</v>
      </c>
      <c r="J100" s="18"/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>
        <v>222634</v>
      </c>
      <c r="AC100" s="4">
        <v>0</v>
      </c>
      <c r="AD100" s="4">
        <v>0</v>
      </c>
      <c r="AE100" s="4">
        <v>0</v>
      </c>
      <c r="AF100" s="4">
        <v>0</v>
      </c>
      <c r="AG100" s="4">
        <v>0</v>
      </c>
      <c r="AH100" s="4">
        <v>0</v>
      </c>
      <c r="AI100" s="4">
        <v>0</v>
      </c>
      <c r="AJ100" s="4">
        <v>1050</v>
      </c>
      <c r="AK100" s="4">
        <v>0</v>
      </c>
      <c r="AL100" s="4">
        <v>413</v>
      </c>
      <c r="AM100" s="4">
        <v>23257</v>
      </c>
      <c r="AN100" s="4">
        <v>0</v>
      </c>
      <c r="AO100" s="4">
        <v>0</v>
      </c>
      <c r="AP100" s="4">
        <v>0</v>
      </c>
      <c r="AQ100" s="4">
        <v>0</v>
      </c>
      <c r="AR100" s="4">
        <v>418237</v>
      </c>
      <c r="AS100" s="4">
        <v>268921</v>
      </c>
      <c r="AT100" s="4">
        <v>1810540</v>
      </c>
      <c r="AU100" s="4">
        <v>0</v>
      </c>
      <c r="AV100" s="4">
        <v>0</v>
      </c>
      <c r="AW100" s="4">
        <v>169523</v>
      </c>
      <c r="AX100" s="4">
        <v>665845</v>
      </c>
      <c r="AY100" s="4">
        <v>1839168</v>
      </c>
      <c r="AZ100" s="4">
        <v>0</v>
      </c>
      <c r="BA100" s="4">
        <v>354598</v>
      </c>
      <c r="BB100" s="4">
        <v>290339</v>
      </c>
      <c r="BC100" s="4">
        <v>0</v>
      </c>
      <c r="BD100" s="4">
        <v>0</v>
      </c>
      <c r="BE100" s="4">
        <v>0</v>
      </c>
      <c r="BF100" s="4">
        <v>188001</v>
      </c>
      <c r="BG100" s="4">
        <v>0</v>
      </c>
      <c r="BH100" s="4">
        <v>5586939</v>
      </c>
      <c r="BI100" s="4">
        <v>0</v>
      </c>
      <c r="BJ100" s="4">
        <v>0</v>
      </c>
      <c r="BK100" s="4">
        <v>0</v>
      </c>
      <c r="BL100" s="4">
        <v>0</v>
      </c>
      <c r="BM100" s="4">
        <v>0</v>
      </c>
      <c r="BN100" s="4">
        <v>3089</v>
      </c>
      <c r="BO100" s="4">
        <v>98365</v>
      </c>
      <c r="BP100" s="4">
        <v>0</v>
      </c>
      <c r="BQ100" s="4">
        <v>0</v>
      </c>
      <c r="BR100" s="4">
        <v>0</v>
      </c>
      <c r="BS100" s="4">
        <v>0</v>
      </c>
      <c r="BT100" s="4">
        <v>101741</v>
      </c>
      <c r="BU100" s="4">
        <v>0</v>
      </c>
      <c r="BV100" s="4">
        <v>0</v>
      </c>
      <c r="BW100" s="4">
        <v>0</v>
      </c>
      <c r="BX100" s="4">
        <v>0</v>
      </c>
      <c r="BY100" s="4">
        <v>0</v>
      </c>
      <c r="BZ100" s="4">
        <v>61784</v>
      </c>
      <c r="CA100" s="4">
        <v>0</v>
      </c>
      <c r="CB100" s="4">
        <v>0</v>
      </c>
      <c r="CC100" s="4">
        <v>264980</v>
      </c>
      <c r="CD100" s="4">
        <v>6270158</v>
      </c>
      <c r="CE100" s="4">
        <v>0</v>
      </c>
      <c r="CF100" s="4">
        <v>0</v>
      </c>
      <c r="CG100" s="4">
        <v>0</v>
      </c>
      <c r="CH100" s="4">
        <v>0</v>
      </c>
      <c r="CI100" s="4">
        <v>91119</v>
      </c>
      <c r="CJ100" s="4">
        <v>0</v>
      </c>
      <c r="CK100" s="4">
        <v>0</v>
      </c>
      <c r="CL100" s="4">
        <v>-91119</v>
      </c>
      <c r="CM100" s="4">
        <v>330000</v>
      </c>
      <c r="CN100" s="4">
        <v>0</v>
      </c>
      <c r="CO100" s="4">
        <v>0</v>
      </c>
      <c r="CP100" s="4">
        <v>0</v>
      </c>
      <c r="CQ100" s="4">
        <v>0</v>
      </c>
      <c r="CR100" s="4">
        <v>6600158</v>
      </c>
      <c r="CS100" s="4">
        <v>0</v>
      </c>
      <c r="CT100" s="4">
        <v>0</v>
      </c>
      <c r="CU100" s="4">
        <v>0</v>
      </c>
      <c r="CV100" s="4">
        <v>25569740</v>
      </c>
    </row>
    <row r="101" spans="3:100" ht="15" x14ac:dyDescent="0.3">
      <c r="C101" s="1" t="s">
        <v>369</v>
      </c>
      <c r="D101" s="19" t="s">
        <v>370</v>
      </c>
      <c r="E101" s="15"/>
      <c r="F101" s="15"/>
      <c r="G101" s="16"/>
      <c r="H101" s="4">
        <v>0</v>
      </c>
      <c r="I101" s="20">
        <v>0</v>
      </c>
      <c r="J101" s="18"/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188039</v>
      </c>
      <c r="AC101" s="4">
        <v>0</v>
      </c>
      <c r="AD101" s="4">
        <v>0</v>
      </c>
      <c r="AE101" s="4">
        <v>0</v>
      </c>
      <c r="AF101" s="4">
        <v>14674</v>
      </c>
      <c r="AG101" s="4">
        <v>-1360</v>
      </c>
      <c r="AH101" s="4">
        <v>335</v>
      </c>
      <c r="AI101" s="4">
        <v>-335</v>
      </c>
      <c r="AJ101" s="4">
        <v>12726</v>
      </c>
      <c r="AK101" s="4">
        <v>-50</v>
      </c>
      <c r="AL101" s="4">
        <v>0</v>
      </c>
      <c r="AM101" s="4">
        <v>0</v>
      </c>
      <c r="AN101" s="4">
        <v>0</v>
      </c>
      <c r="AO101" s="4">
        <v>0</v>
      </c>
      <c r="AP101" s="4">
        <v>0</v>
      </c>
      <c r="AQ101" s="4">
        <v>0</v>
      </c>
      <c r="AR101" s="4">
        <v>423426</v>
      </c>
      <c r="AS101" s="4">
        <v>245578</v>
      </c>
      <c r="AT101" s="4">
        <v>1599287</v>
      </c>
      <c r="AU101" s="4">
        <v>0</v>
      </c>
      <c r="AV101" s="4">
        <v>0</v>
      </c>
      <c r="AW101" s="4">
        <v>135612</v>
      </c>
      <c r="AX101" s="4">
        <v>634735</v>
      </c>
      <c r="AY101" s="4">
        <v>1580309</v>
      </c>
      <c r="AZ101" s="4">
        <v>3997</v>
      </c>
      <c r="BA101" s="4">
        <v>379329</v>
      </c>
      <c r="BB101" s="4">
        <v>292363</v>
      </c>
      <c r="BC101" s="4">
        <v>0</v>
      </c>
      <c r="BD101" s="4">
        <v>0</v>
      </c>
      <c r="BE101" s="4">
        <v>0</v>
      </c>
      <c r="BF101" s="4">
        <v>189715</v>
      </c>
      <c r="BG101" s="4">
        <v>818</v>
      </c>
      <c r="BH101" s="4">
        <v>5061748</v>
      </c>
      <c r="BI101" s="4">
        <v>0</v>
      </c>
      <c r="BJ101" s="4">
        <v>0</v>
      </c>
      <c r="BK101" s="4">
        <v>0</v>
      </c>
      <c r="BL101" s="4">
        <v>0</v>
      </c>
      <c r="BM101" s="4">
        <v>0</v>
      </c>
      <c r="BN101" s="4">
        <v>922</v>
      </c>
      <c r="BO101" s="4">
        <v>84229</v>
      </c>
      <c r="BP101" s="4">
        <v>0</v>
      </c>
      <c r="BQ101" s="4">
        <v>0</v>
      </c>
      <c r="BR101" s="4">
        <v>0</v>
      </c>
      <c r="BS101" s="4">
        <v>0</v>
      </c>
      <c r="BT101" s="4">
        <v>76496</v>
      </c>
      <c r="BU101" s="4">
        <v>0</v>
      </c>
      <c r="BV101" s="4">
        <v>0</v>
      </c>
      <c r="BW101" s="4">
        <v>0</v>
      </c>
      <c r="BX101" s="4">
        <v>0</v>
      </c>
      <c r="BY101" s="4">
        <v>0</v>
      </c>
      <c r="BZ101" s="4">
        <v>25073</v>
      </c>
      <c r="CA101" s="4">
        <v>0</v>
      </c>
      <c r="CB101" s="4">
        <v>0</v>
      </c>
      <c r="CC101" s="4">
        <v>186722</v>
      </c>
      <c r="CD101" s="4">
        <v>5671897</v>
      </c>
      <c r="CE101" s="4">
        <v>0</v>
      </c>
      <c r="CF101" s="4">
        <v>0</v>
      </c>
      <c r="CG101" s="4">
        <v>0</v>
      </c>
      <c r="CH101" s="4">
        <v>0</v>
      </c>
      <c r="CI101" s="4">
        <v>0</v>
      </c>
      <c r="CJ101" s="4">
        <v>0</v>
      </c>
      <c r="CK101" s="4">
        <v>0</v>
      </c>
      <c r="CL101" s="4">
        <v>0</v>
      </c>
      <c r="CM101" s="4">
        <v>0</v>
      </c>
      <c r="CN101" s="4">
        <v>0</v>
      </c>
      <c r="CO101" s="4">
        <v>0</v>
      </c>
      <c r="CP101" s="4">
        <v>0</v>
      </c>
      <c r="CQ101" s="4">
        <v>0</v>
      </c>
      <c r="CR101" s="4">
        <v>5671897</v>
      </c>
      <c r="CS101" s="4">
        <v>0</v>
      </c>
      <c r="CT101" s="4">
        <v>0</v>
      </c>
      <c r="CU101" s="4">
        <v>0</v>
      </c>
      <c r="CV101" s="4">
        <v>22478182</v>
      </c>
    </row>
    <row r="102" spans="3:100" ht="15" x14ac:dyDescent="0.3">
      <c r="C102" s="1" t="s">
        <v>371</v>
      </c>
      <c r="D102" s="19" t="s">
        <v>372</v>
      </c>
      <c r="E102" s="15"/>
      <c r="F102" s="15"/>
      <c r="G102" s="16"/>
      <c r="H102" s="4">
        <v>0</v>
      </c>
      <c r="I102" s="20">
        <v>0</v>
      </c>
      <c r="J102" s="18"/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223054</v>
      </c>
      <c r="AC102" s="4">
        <v>17257</v>
      </c>
      <c r="AD102" s="4">
        <v>32100</v>
      </c>
      <c r="AE102" s="4">
        <v>-7410</v>
      </c>
      <c r="AF102" s="4">
        <v>457</v>
      </c>
      <c r="AG102" s="4">
        <v>0</v>
      </c>
      <c r="AH102" s="4">
        <v>0</v>
      </c>
      <c r="AI102" s="4">
        <v>0</v>
      </c>
      <c r="AJ102" s="4">
        <v>18174</v>
      </c>
      <c r="AK102" s="4">
        <v>0</v>
      </c>
      <c r="AL102" s="4">
        <v>0</v>
      </c>
      <c r="AM102" s="4">
        <v>225</v>
      </c>
      <c r="AN102" s="4">
        <v>0</v>
      </c>
      <c r="AO102" s="4">
        <v>43251</v>
      </c>
      <c r="AP102" s="4">
        <v>0</v>
      </c>
      <c r="AQ102" s="4">
        <v>0</v>
      </c>
      <c r="AR102" s="4">
        <v>649094</v>
      </c>
      <c r="AS102" s="4">
        <v>295579</v>
      </c>
      <c r="AT102" s="4">
        <v>2246961</v>
      </c>
      <c r="AU102" s="4">
        <v>0</v>
      </c>
      <c r="AV102" s="4">
        <v>0</v>
      </c>
      <c r="AW102" s="4">
        <v>154402</v>
      </c>
      <c r="AX102" s="4">
        <v>824369</v>
      </c>
      <c r="AY102" s="4">
        <v>2167815</v>
      </c>
      <c r="AZ102" s="4">
        <v>0</v>
      </c>
      <c r="BA102" s="4">
        <v>497374</v>
      </c>
      <c r="BB102" s="4">
        <v>340709</v>
      </c>
      <c r="BC102" s="4">
        <v>0</v>
      </c>
      <c r="BD102" s="4">
        <v>0</v>
      </c>
      <c r="BE102" s="4">
        <v>0</v>
      </c>
      <c r="BF102" s="4">
        <v>144224</v>
      </c>
      <c r="BG102" s="4">
        <v>0</v>
      </c>
      <c r="BH102" s="4">
        <v>6671437</v>
      </c>
      <c r="BI102" s="4">
        <v>0</v>
      </c>
      <c r="BJ102" s="4">
        <v>0</v>
      </c>
      <c r="BK102" s="4">
        <v>43858</v>
      </c>
      <c r="BL102" s="4">
        <v>0</v>
      </c>
      <c r="BM102" s="4">
        <v>0</v>
      </c>
      <c r="BN102" s="4">
        <v>1262</v>
      </c>
      <c r="BO102" s="4">
        <v>98024</v>
      </c>
      <c r="BP102" s="4">
        <v>0</v>
      </c>
      <c r="BQ102" s="4">
        <v>0</v>
      </c>
      <c r="BR102" s="4">
        <v>0</v>
      </c>
      <c r="BS102" s="4">
        <v>0</v>
      </c>
      <c r="BT102" s="4">
        <v>63588</v>
      </c>
      <c r="BU102" s="4">
        <v>0</v>
      </c>
      <c r="BV102" s="4">
        <v>0</v>
      </c>
      <c r="BW102" s="4">
        <v>0</v>
      </c>
      <c r="BX102" s="4">
        <v>0</v>
      </c>
      <c r="BY102" s="4">
        <v>0</v>
      </c>
      <c r="BZ102" s="4">
        <v>32666</v>
      </c>
      <c r="CA102" s="4">
        <v>0</v>
      </c>
      <c r="CB102" s="4">
        <v>0</v>
      </c>
      <c r="CC102" s="4">
        <v>239399</v>
      </c>
      <c r="CD102" s="4">
        <v>7559931</v>
      </c>
      <c r="CE102" s="4">
        <v>0</v>
      </c>
      <c r="CF102" s="4">
        <v>0</v>
      </c>
      <c r="CG102" s="4">
        <v>0</v>
      </c>
      <c r="CH102" s="4">
        <v>0</v>
      </c>
      <c r="CI102" s="4">
        <v>18608</v>
      </c>
      <c r="CJ102" s="4">
        <v>0</v>
      </c>
      <c r="CK102" s="4">
        <v>0</v>
      </c>
      <c r="CL102" s="4">
        <v>-18608</v>
      </c>
      <c r="CM102" s="4">
        <v>0</v>
      </c>
      <c r="CN102" s="4">
        <v>0</v>
      </c>
      <c r="CO102" s="4">
        <v>0</v>
      </c>
      <c r="CP102" s="4">
        <v>0</v>
      </c>
      <c r="CQ102" s="4">
        <v>0</v>
      </c>
      <c r="CR102" s="4">
        <v>7559931</v>
      </c>
      <c r="CS102" s="4">
        <v>0</v>
      </c>
      <c r="CT102" s="4">
        <v>0</v>
      </c>
      <c r="CU102" s="4">
        <v>0</v>
      </c>
      <c r="CV102" s="4">
        <v>29917731</v>
      </c>
    </row>
    <row r="103" spans="3:100" ht="15" x14ac:dyDescent="0.3">
      <c r="C103" s="1" t="s">
        <v>373</v>
      </c>
      <c r="D103" s="19" t="s">
        <v>374</v>
      </c>
      <c r="E103" s="15"/>
      <c r="F103" s="15"/>
      <c r="G103" s="16"/>
      <c r="H103" s="4">
        <v>0</v>
      </c>
      <c r="I103" s="20">
        <v>0</v>
      </c>
      <c r="J103" s="18"/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59548</v>
      </c>
      <c r="AC103" s="4">
        <v>3422</v>
      </c>
      <c r="AD103" s="4">
        <v>8263</v>
      </c>
      <c r="AE103" s="4">
        <v>0</v>
      </c>
      <c r="AF103" s="4">
        <v>0</v>
      </c>
      <c r="AG103" s="4">
        <v>0</v>
      </c>
      <c r="AH103" s="4">
        <v>29036</v>
      </c>
      <c r="AI103" s="4">
        <v>0</v>
      </c>
      <c r="AJ103" s="4">
        <v>19122</v>
      </c>
      <c r="AK103" s="4">
        <v>0</v>
      </c>
      <c r="AL103" s="4">
        <v>0</v>
      </c>
      <c r="AM103" s="4">
        <v>0</v>
      </c>
      <c r="AN103" s="4">
        <v>0</v>
      </c>
      <c r="AO103" s="4">
        <v>0</v>
      </c>
      <c r="AP103" s="4">
        <v>12937</v>
      </c>
      <c r="AQ103" s="4">
        <v>0</v>
      </c>
      <c r="AR103" s="4">
        <v>292608</v>
      </c>
      <c r="AS103" s="4">
        <v>329705</v>
      </c>
      <c r="AT103" s="4">
        <v>1593695</v>
      </c>
      <c r="AU103" s="4">
        <v>0</v>
      </c>
      <c r="AV103" s="4">
        <v>0</v>
      </c>
      <c r="AW103" s="4">
        <v>97728</v>
      </c>
      <c r="AX103" s="4">
        <v>605941</v>
      </c>
      <c r="AY103" s="4">
        <v>1706360</v>
      </c>
      <c r="AZ103" s="4">
        <v>0</v>
      </c>
      <c r="BA103" s="4">
        <v>377521</v>
      </c>
      <c r="BB103" s="4">
        <v>263486</v>
      </c>
      <c r="BC103" s="4">
        <v>0</v>
      </c>
      <c r="BD103" s="4">
        <v>0</v>
      </c>
      <c r="BE103" s="4">
        <v>0</v>
      </c>
      <c r="BF103" s="4">
        <v>91370</v>
      </c>
      <c r="BG103" s="4">
        <v>0</v>
      </c>
      <c r="BH103" s="4">
        <v>5065809</v>
      </c>
      <c r="BI103" s="4">
        <v>0</v>
      </c>
      <c r="BJ103" s="4">
        <v>0</v>
      </c>
      <c r="BK103" s="4">
        <v>0</v>
      </c>
      <c r="BL103" s="4">
        <v>0</v>
      </c>
      <c r="BM103" s="4">
        <v>0</v>
      </c>
      <c r="BN103" s="4">
        <v>927</v>
      </c>
      <c r="BO103" s="4">
        <v>35002</v>
      </c>
      <c r="BP103" s="4">
        <v>0</v>
      </c>
      <c r="BQ103" s="4">
        <v>0</v>
      </c>
      <c r="BR103" s="4">
        <v>0</v>
      </c>
      <c r="BS103" s="4">
        <v>0</v>
      </c>
      <c r="BT103" s="4">
        <v>0</v>
      </c>
      <c r="BU103" s="4">
        <v>0</v>
      </c>
      <c r="BV103" s="4">
        <v>0</v>
      </c>
      <c r="BW103" s="4">
        <v>0</v>
      </c>
      <c r="BX103" s="4">
        <v>0</v>
      </c>
      <c r="BY103" s="4">
        <v>0</v>
      </c>
      <c r="BZ103" s="4">
        <v>0</v>
      </c>
      <c r="CA103" s="4">
        <v>0</v>
      </c>
      <c r="CB103" s="4">
        <v>0</v>
      </c>
      <c r="CC103" s="4">
        <v>35930</v>
      </c>
      <c r="CD103" s="4">
        <v>5394348</v>
      </c>
      <c r="CE103" s="4">
        <v>0</v>
      </c>
      <c r="CF103" s="4">
        <v>0</v>
      </c>
      <c r="CG103" s="4">
        <v>0</v>
      </c>
      <c r="CH103" s="4">
        <v>0</v>
      </c>
      <c r="CI103" s="4">
        <v>67238</v>
      </c>
      <c r="CJ103" s="4">
        <v>0</v>
      </c>
      <c r="CK103" s="4">
        <v>0</v>
      </c>
      <c r="CL103" s="4">
        <v>-67238</v>
      </c>
      <c r="CM103" s="4">
        <v>3191</v>
      </c>
      <c r="CN103" s="4">
        <v>0</v>
      </c>
      <c r="CO103" s="4">
        <v>0</v>
      </c>
      <c r="CP103" s="4">
        <v>0</v>
      </c>
      <c r="CQ103" s="4">
        <v>0</v>
      </c>
      <c r="CR103" s="4">
        <v>5397539</v>
      </c>
      <c r="CS103" s="4">
        <v>0</v>
      </c>
      <c r="CT103" s="4">
        <v>0</v>
      </c>
      <c r="CU103" s="4">
        <v>0</v>
      </c>
      <c r="CV103" s="4">
        <v>21423488</v>
      </c>
    </row>
    <row r="104" spans="3:100" ht="15" x14ac:dyDescent="0.3">
      <c r="C104" s="1" t="s">
        <v>375</v>
      </c>
      <c r="D104" s="19" t="s">
        <v>376</v>
      </c>
      <c r="E104" s="15"/>
      <c r="F104" s="15"/>
      <c r="G104" s="16"/>
      <c r="H104" s="4">
        <v>0</v>
      </c>
      <c r="I104" s="20">
        <v>0</v>
      </c>
      <c r="J104" s="18"/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  <c r="U104" s="4">
        <v>0</v>
      </c>
      <c r="V104" s="4">
        <v>0</v>
      </c>
      <c r="W104" s="4">
        <v>230157</v>
      </c>
      <c r="X104" s="4">
        <v>0</v>
      </c>
      <c r="Y104" s="4">
        <v>0</v>
      </c>
      <c r="Z104" s="4">
        <v>0</v>
      </c>
      <c r="AA104" s="4">
        <v>0</v>
      </c>
      <c r="AB104" s="4">
        <v>485196</v>
      </c>
      <c r="AC104" s="4">
        <v>0</v>
      </c>
      <c r="AD104" s="4">
        <v>0</v>
      </c>
      <c r="AE104" s="4">
        <v>0</v>
      </c>
      <c r="AF104" s="4">
        <v>0</v>
      </c>
      <c r="AG104" s="4">
        <v>0</v>
      </c>
      <c r="AH104" s="4">
        <v>63941</v>
      </c>
      <c r="AI104" s="4">
        <v>0</v>
      </c>
      <c r="AJ104" s="4">
        <v>6014</v>
      </c>
      <c r="AK104" s="4">
        <v>0</v>
      </c>
      <c r="AL104" s="4">
        <v>2377</v>
      </c>
      <c r="AM104" s="4">
        <v>14044</v>
      </c>
      <c r="AN104" s="4">
        <v>21</v>
      </c>
      <c r="AO104" s="4">
        <v>13540</v>
      </c>
      <c r="AP104" s="4">
        <v>0</v>
      </c>
      <c r="AQ104" s="4">
        <v>0</v>
      </c>
      <c r="AR104" s="4">
        <v>1029738</v>
      </c>
      <c r="AS104" s="4">
        <v>386506</v>
      </c>
      <c r="AT104" s="4">
        <v>3754162</v>
      </c>
      <c r="AU104" s="4">
        <v>0</v>
      </c>
      <c r="AV104" s="4">
        <v>0</v>
      </c>
      <c r="AW104" s="4">
        <v>269830</v>
      </c>
      <c r="AX104" s="4">
        <v>1910239</v>
      </c>
      <c r="AY104" s="4">
        <v>3390136</v>
      </c>
      <c r="AZ104" s="4">
        <v>8325</v>
      </c>
      <c r="BA104" s="4">
        <v>1035134</v>
      </c>
      <c r="BB104" s="4">
        <v>546786</v>
      </c>
      <c r="BC104" s="4">
        <v>0</v>
      </c>
      <c r="BD104" s="4">
        <v>0</v>
      </c>
      <c r="BE104" s="4">
        <v>0</v>
      </c>
      <c r="BF104" s="4">
        <v>557365</v>
      </c>
      <c r="BG104" s="4">
        <v>0</v>
      </c>
      <c r="BH104" s="4">
        <v>11858488</v>
      </c>
      <c r="BI104" s="4">
        <v>0</v>
      </c>
      <c r="BJ104" s="4">
        <v>0</v>
      </c>
      <c r="BK104" s="4">
        <v>8332</v>
      </c>
      <c r="BL104" s="4">
        <v>0</v>
      </c>
      <c r="BM104" s="4">
        <v>0</v>
      </c>
      <c r="BN104" s="4">
        <v>3575</v>
      </c>
      <c r="BO104" s="4">
        <v>185486</v>
      </c>
      <c r="BP104" s="4">
        <v>0</v>
      </c>
      <c r="BQ104" s="4">
        <v>0</v>
      </c>
      <c r="BR104" s="4">
        <v>0</v>
      </c>
      <c r="BS104" s="4">
        <v>0</v>
      </c>
      <c r="BT104" s="4">
        <v>588660</v>
      </c>
      <c r="BU104" s="4">
        <v>0</v>
      </c>
      <c r="BV104" s="4">
        <v>0</v>
      </c>
      <c r="BW104" s="4">
        <v>0</v>
      </c>
      <c r="BX104" s="4">
        <v>0</v>
      </c>
      <c r="BY104" s="4">
        <v>0</v>
      </c>
      <c r="BZ104" s="4">
        <v>339141</v>
      </c>
      <c r="CA104" s="4">
        <v>0</v>
      </c>
      <c r="CB104" s="4">
        <v>0</v>
      </c>
      <c r="CC104" s="4">
        <v>1125195</v>
      </c>
      <c r="CD104" s="4">
        <v>14013422</v>
      </c>
      <c r="CE104" s="4">
        <v>0</v>
      </c>
      <c r="CF104" s="4">
        <v>0</v>
      </c>
      <c r="CG104" s="4">
        <v>0</v>
      </c>
      <c r="CH104" s="4">
        <v>0</v>
      </c>
      <c r="CI104" s="4">
        <v>1982</v>
      </c>
      <c r="CJ104" s="4">
        <v>0</v>
      </c>
      <c r="CK104" s="4">
        <v>0</v>
      </c>
      <c r="CL104" s="4">
        <v>-1982</v>
      </c>
      <c r="CM104" s="4">
        <v>0</v>
      </c>
      <c r="CN104" s="4">
        <v>0</v>
      </c>
      <c r="CO104" s="4">
        <v>0</v>
      </c>
      <c r="CP104" s="4">
        <v>0</v>
      </c>
      <c r="CQ104" s="4">
        <v>0</v>
      </c>
      <c r="CR104" s="4">
        <v>14013422</v>
      </c>
      <c r="CS104" s="4">
        <v>0</v>
      </c>
      <c r="CT104" s="4">
        <v>0</v>
      </c>
      <c r="CU104" s="4">
        <v>0</v>
      </c>
      <c r="CV104" s="4">
        <v>55839232</v>
      </c>
    </row>
    <row r="105" spans="3:100" ht="15" x14ac:dyDescent="0.3">
      <c r="C105" s="1" t="s">
        <v>377</v>
      </c>
      <c r="D105" s="19" t="s">
        <v>378</v>
      </c>
      <c r="E105" s="15"/>
      <c r="F105" s="15"/>
      <c r="G105" s="16"/>
      <c r="H105" s="4">
        <v>0</v>
      </c>
      <c r="I105" s="20">
        <v>0</v>
      </c>
      <c r="J105" s="18"/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177364</v>
      </c>
      <c r="AC105" s="4">
        <v>0</v>
      </c>
      <c r="AD105" s="4">
        <v>0</v>
      </c>
      <c r="AE105" s="4">
        <v>0</v>
      </c>
      <c r="AF105" s="4">
        <v>0</v>
      </c>
      <c r="AG105" s="4">
        <v>0</v>
      </c>
      <c r="AH105" s="4">
        <v>0</v>
      </c>
      <c r="AI105" s="4">
        <v>0</v>
      </c>
      <c r="AJ105" s="4">
        <v>0</v>
      </c>
      <c r="AK105" s="4">
        <v>0</v>
      </c>
      <c r="AL105" s="4">
        <v>0</v>
      </c>
      <c r="AM105" s="4">
        <v>0</v>
      </c>
      <c r="AN105" s="4">
        <v>0</v>
      </c>
      <c r="AO105" s="4">
        <v>0</v>
      </c>
      <c r="AP105" s="4">
        <v>0</v>
      </c>
      <c r="AQ105" s="4">
        <v>0</v>
      </c>
      <c r="AR105" s="4">
        <v>291836</v>
      </c>
      <c r="AS105" s="4">
        <v>285140</v>
      </c>
      <c r="AT105" s="4">
        <v>1822355</v>
      </c>
      <c r="AU105" s="4">
        <v>0</v>
      </c>
      <c r="AV105" s="4">
        <v>0</v>
      </c>
      <c r="AW105" s="4">
        <v>160274</v>
      </c>
      <c r="AX105" s="4">
        <v>802088</v>
      </c>
      <c r="AY105" s="4">
        <v>1809382</v>
      </c>
      <c r="AZ105" s="4">
        <v>0</v>
      </c>
      <c r="BA105" s="4">
        <v>377185</v>
      </c>
      <c r="BB105" s="4">
        <v>281152</v>
      </c>
      <c r="BC105" s="4">
        <v>0</v>
      </c>
      <c r="BD105" s="4">
        <v>0</v>
      </c>
      <c r="BE105" s="4">
        <v>0</v>
      </c>
      <c r="BF105" s="4">
        <v>201198</v>
      </c>
      <c r="BG105" s="4">
        <v>0</v>
      </c>
      <c r="BH105" s="4">
        <v>5738779</v>
      </c>
      <c r="BI105" s="4">
        <v>0</v>
      </c>
      <c r="BJ105" s="4">
        <v>0</v>
      </c>
      <c r="BK105" s="4">
        <v>28091</v>
      </c>
      <c r="BL105" s="4">
        <v>0</v>
      </c>
      <c r="BM105" s="4">
        <v>0</v>
      </c>
      <c r="BN105" s="4">
        <v>2190</v>
      </c>
      <c r="BO105" s="4">
        <v>96917</v>
      </c>
      <c r="BP105" s="4">
        <v>0</v>
      </c>
      <c r="BQ105" s="4">
        <v>0</v>
      </c>
      <c r="BR105" s="4">
        <v>0</v>
      </c>
      <c r="BS105" s="4">
        <v>0</v>
      </c>
      <c r="BT105" s="4">
        <v>194758</v>
      </c>
      <c r="BU105" s="4">
        <v>0</v>
      </c>
      <c r="BV105" s="4">
        <v>0</v>
      </c>
      <c r="BW105" s="4">
        <v>0</v>
      </c>
      <c r="BX105" s="4">
        <v>0</v>
      </c>
      <c r="BY105" s="4">
        <v>0</v>
      </c>
      <c r="BZ105" s="4">
        <v>108834</v>
      </c>
      <c r="CA105" s="4">
        <v>36616</v>
      </c>
      <c r="CB105" s="4">
        <v>0</v>
      </c>
      <c r="CC105" s="4">
        <v>467408</v>
      </c>
      <c r="CD105" s="4">
        <v>6498023</v>
      </c>
      <c r="CE105" s="4">
        <v>0</v>
      </c>
      <c r="CF105" s="4">
        <v>0</v>
      </c>
      <c r="CG105" s="4">
        <v>0</v>
      </c>
      <c r="CH105" s="4">
        <v>0</v>
      </c>
      <c r="CI105" s="4">
        <v>557523</v>
      </c>
      <c r="CJ105" s="4">
        <v>0</v>
      </c>
      <c r="CK105" s="4">
        <v>-557523</v>
      </c>
      <c r="CL105" s="4">
        <v>0</v>
      </c>
      <c r="CM105" s="4">
        <v>0</v>
      </c>
      <c r="CN105" s="4">
        <v>0</v>
      </c>
      <c r="CO105" s="4">
        <v>0</v>
      </c>
      <c r="CP105" s="4">
        <v>0</v>
      </c>
      <c r="CQ105" s="4">
        <v>0</v>
      </c>
      <c r="CR105" s="4">
        <v>6498023</v>
      </c>
      <c r="CS105" s="4">
        <v>0</v>
      </c>
      <c r="CT105" s="4">
        <v>0</v>
      </c>
      <c r="CU105" s="4">
        <v>0</v>
      </c>
      <c r="CV105" s="4">
        <v>25877613</v>
      </c>
    </row>
    <row r="106" spans="3:100" ht="15" x14ac:dyDescent="0.3">
      <c r="C106" s="1" t="s">
        <v>379</v>
      </c>
      <c r="D106" s="19" t="s">
        <v>380</v>
      </c>
      <c r="E106" s="15"/>
      <c r="F106" s="15"/>
      <c r="G106" s="16"/>
      <c r="H106" s="4">
        <v>0</v>
      </c>
      <c r="I106" s="20">
        <v>0</v>
      </c>
      <c r="J106" s="18"/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216609</v>
      </c>
      <c r="AC106" s="4">
        <v>0</v>
      </c>
      <c r="AD106" s="4">
        <v>0</v>
      </c>
      <c r="AE106" s="4">
        <v>0</v>
      </c>
      <c r="AF106" s="4">
        <v>41040</v>
      </c>
      <c r="AG106" s="4">
        <v>-1240</v>
      </c>
      <c r="AH106" s="4">
        <v>0</v>
      </c>
      <c r="AI106" s="4">
        <v>0</v>
      </c>
      <c r="AJ106" s="4">
        <v>72358</v>
      </c>
      <c r="AK106" s="4">
        <v>-270</v>
      </c>
      <c r="AL106" s="4">
        <v>0</v>
      </c>
      <c r="AM106" s="4">
        <v>0</v>
      </c>
      <c r="AN106" s="4">
        <v>0</v>
      </c>
      <c r="AO106" s="4">
        <v>0</v>
      </c>
      <c r="AP106" s="4">
        <v>0</v>
      </c>
      <c r="AQ106" s="4">
        <v>0</v>
      </c>
      <c r="AR106" s="4">
        <v>606159</v>
      </c>
      <c r="AS106" s="4">
        <v>399595</v>
      </c>
      <c r="AT106" s="4">
        <v>3849007</v>
      </c>
      <c r="AU106" s="4">
        <v>0</v>
      </c>
      <c r="AV106" s="4">
        <v>0</v>
      </c>
      <c r="AW106" s="4">
        <v>278902</v>
      </c>
      <c r="AX106" s="4">
        <v>1556362</v>
      </c>
      <c r="AY106" s="4">
        <v>3513580</v>
      </c>
      <c r="AZ106" s="4">
        <v>8853</v>
      </c>
      <c r="BA106" s="4">
        <v>858425</v>
      </c>
      <c r="BB106" s="4">
        <v>573004</v>
      </c>
      <c r="BC106" s="4">
        <v>0</v>
      </c>
      <c r="BD106" s="4">
        <v>0</v>
      </c>
      <c r="BE106" s="4">
        <v>0</v>
      </c>
      <c r="BF106" s="4">
        <v>284565</v>
      </c>
      <c r="BG106" s="4">
        <v>0</v>
      </c>
      <c r="BH106" s="4">
        <v>11322298</v>
      </c>
      <c r="BI106" s="4">
        <v>0</v>
      </c>
      <c r="BJ106" s="4">
        <v>0</v>
      </c>
      <c r="BK106" s="4">
        <v>0</v>
      </c>
      <c r="BL106" s="4">
        <v>0</v>
      </c>
      <c r="BM106" s="4">
        <v>0</v>
      </c>
      <c r="BN106" s="4">
        <v>9513</v>
      </c>
      <c r="BO106" s="4">
        <v>172587</v>
      </c>
      <c r="BP106" s="4">
        <v>0</v>
      </c>
      <c r="BQ106" s="4">
        <v>0</v>
      </c>
      <c r="BR106" s="4">
        <v>0</v>
      </c>
      <c r="BS106" s="4">
        <v>0</v>
      </c>
      <c r="BT106" s="4">
        <v>98229</v>
      </c>
      <c r="BU106" s="4">
        <v>0</v>
      </c>
      <c r="BV106" s="4">
        <v>0</v>
      </c>
      <c r="BW106" s="4">
        <v>0</v>
      </c>
      <c r="BX106" s="4">
        <v>0</v>
      </c>
      <c r="BY106" s="4">
        <v>0</v>
      </c>
      <c r="BZ106" s="4">
        <v>45499</v>
      </c>
      <c r="CA106" s="4">
        <v>0</v>
      </c>
      <c r="CB106" s="4">
        <v>0</v>
      </c>
      <c r="CC106" s="4">
        <v>325829</v>
      </c>
      <c r="CD106" s="4">
        <v>12254287</v>
      </c>
      <c r="CE106" s="4">
        <v>0</v>
      </c>
      <c r="CF106" s="4">
        <v>0</v>
      </c>
      <c r="CG106" s="4">
        <v>0</v>
      </c>
      <c r="CH106" s="4">
        <v>0</v>
      </c>
      <c r="CI106" s="4">
        <v>326997</v>
      </c>
      <c r="CJ106" s="4">
        <v>0</v>
      </c>
      <c r="CK106" s="4">
        <v>-326997</v>
      </c>
      <c r="CL106" s="4">
        <v>0</v>
      </c>
      <c r="CM106" s="4">
        <v>0</v>
      </c>
      <c r="CN106" s="4">
        <v>0</v>
      </c>
      <c r="CO106" s="4">
        <v>0</v>
      </c>
      <c r="CP106" s="4">
        <v>0</v>
      </c>
      <c r="CQ106" s="4">
        <v>0</v>
      </c>
      <c r="CR106" s="4">
        <v>12254287</v>
      </c>
      <c r="CS106" s="4">
        <v>0</v>
      </c>
      <c r="CT106" s="4">
        <v>0</v>
      </c>
      <c r="CU106" s="4">
        <v>0</v>
      </c>
      <c r="CV106" s="4">
        <v>48739478</v>
      </c>
    </row>
    <row r="107" spans="3:100" ht="15" x14ac:dyDescent="0.3">
      <c r="C107" s="1" t="s">
        <v>381</v>
      </c>
      <c r="D107" s="19" t="s">
        <v>382</v>
      </c>
      <c r="E107" s="15"/>
      <c r="F107" s="15"/>
      <c r="G107" s="16"/>
      <c r="H107" s="4">
        <v>0</v>
      </c>
      <c r="I107" s="20">
        <v>0</v>
      </c>
      <c r="J107" s="18"/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12163</v>
      </c>
      <c r="AC107" s="4">
        <v>0</v>
      </c>
      <c r="AD107" s="4">
        <v>0</v>
      </c>
      <c r="AE107" s="4">
        <v>0</v>
      </c>
      <c r="AF107" s="4">
        <v>57844</v>
      </c>
      <c r="AG107" s="4">
        <v>-4000</v>
      </c>
      <c r="AH107" s="4">
        <v>37111</v>
      </c>
      <c r="AI107" s="4">
        <v>-1625</v>
      </c>
      <c r="AJ107" s="4">
        <v>0</v>
      </c>
      <c r="AK107" s="4">
        <v>0</v>
      </c>
      <c r="AL107" s="4">
        <v>1667</v>
      </c>
      <c r="AM107" s="4">
        <v>108136</v>
      </c>
      <c r="AN107" s="4">
        <v>0</v>
      </c>
      <c r="AO107" s="4">
        <v>211</v>
      </c>
      <c r="AP107" s="4">
        <v>0</v>
      </c>
      <c r="AQ107" s="4">
        <v>0</v>
      </c>
      <c r="AR107" s="4">
        <v>880104</v>
      </c>
      <c r="AS107" s="4">
        <v>178906</v>
      </c>
      <c r="AT107" s="4">
        <v>1722200</v>
      </c>
      <c r="AU107" s="4">
        <v>0</v>
      </c>
      <c r="AV107" s="4">
        <v>0</v>
      </c>
      <c r="AW107" s="4">
        <v>176670</v>
      </c>
      <c r="AX107" s="4">
        <v>548884</v>
      </c>
      <c r="AY107" s="4">
        <v>1484124</v>
      </c>
      <c r="AZ107" s="4">
        <v>0</v>
      </c>
      <c r="BA107" s="4">
        <v>345269</v>
      </c>
      <c r="BB107" s="4">
        <v>307171</v>
      </c>
      <c r="BC107" s="4">
        <v>0</v>
      </c>
      <c r="BD107" s="4">
        <v>0</v>
      </c>
      <c r="BE107" s="4">
        <v>0</v>
      </c>
      <c r="BF107" s="4">
        <v>428683</v>
      </c>
      <c r="BG107" s="4">
        <v>0</v>
      </c>
      <c r="BH107" s="4">
        <v>5191910</v>
      </c>
      <c r="BI107" s="4">
        <v>0</v>
      </c>
      <c r="BJ107" s="4">
        <v>0</v>
      </c>
      <c r="BK107" s="4">
        <v>0</v>
      </c>
      <c r="BL107" s="4">
        <v>0</v>
      </c>
      <c r="BM107" s="4">
        <v>0</v>
      </c>
      <c r="BN107" s="4">
        <v>1376</v>
      </c>
      <c r="BO107" s="4">
        <v>82687</v>
      </c>
      <c r="BP107" s="4">
        <v>0</v>
      </c>
      <c r="BQ107" s="4">
        <v>0</v>
      </c>
      <c r="BR107" s="4">
        <v>0</v>
      </c>
      <c r="BS107" s="4">
        <v>0</v>
      </c>
      <c r="BT107" s="4">
        <v>0</v>
      </c>
      <c r="BU107" s="4">
        <v>0</v>
      </c>
      <c r="BV107" s="4">
        <v>0</v>
      </c>
      <c r="BW107" s="4">
        <v>0</v>
      </c>
      <c r="BX107" s="4">
        <v>0</v>
      </c>
      <c r="BY107" s="4">
        <v>0</v>
      </c>
      <c r="BZ107" s="4">
        <v>81729</v>
      </c>
      <c r="CA107" s="4">
        <v>0</v>
      </c>
      <c r="CB107" s="4">
        <v>0</v>
      </c>
      <c r="CC107" s="4">
        <v>165793</v>
      </c>
      <c r="CD107" s="4">
        <v>6237808</v>
      </c>
      <c r="CE107" s="4">
        <v>0</v>
      </c>
      <c r="CF107" s="4">
        <v>0</v>
      </c>
      <c r="CG107" s="4">
        <v>0</v>
      </c>
      <c r="CH107" s="4">
        <v>0</v>
      </c>
      <c r="CI107" s="4">
        <v>78181</v>
      </c>
      <c r="CJ107" s="4">
        <v>0</v>
      </c>
      <c r="CK107" s="4">
        <v>0</v>
      </c>
      <c r="CL107" s="4">
        <v>-78181</v>
      </c>
      <c r="CM107" s="4">
        <v>0</v>
      </c>
      <c r="CN107" s="4">
        <v>0</v>
      </c>
      <c r="CO107" s="4">
        <v>0</v>
      </c>
      <c r="CP107" s="4">
        <v>0</v>
      </c>
      <c r="CQ107" s="4">
        <v>0</v>
      </c>
      <c r="CR107" s="4">
        <v>6237808</v>
      </c>
      <c r="CS107" s="4">
        <v>0</v>
      </c>
      <c r="CT107" s="4">
        <v>0</v>
      </c>
      <c r="CU107" s="4">
        <v>0</v>
      </c>
      <c r="CV107" s="4">
        <v>24282629</v>
      </c>
    </row>
    <row r="108" spans="3:100" ht="15" x14ac:dyDescent="0.3">
      <c r="C108" s="1" t="s">
        <v>383</v>
      </c>
      <c r="D108" s="19" t="s">
        <v>384</v>
      </c>
      <c r="E108" s="15"/>
      <c r="F108" s="15"/>
      <c r="G108" s="16"/>
      <c r="H108" s="4">
        <v>0</v>
      </c>
      <c r="I108" s="20">
        <v>0</v>
      </c>
      <c r="J108" s="18"/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118612</v>
      </c>
      <c r="AC108" s="4">
        <v>0</v>
      </c>
      <c r="AD108" s="4">
        <v>7905</v>
      </c>
      <c r="AE108" s="4">
        <v>-3104</v>
      </c>
      <c r="AF108" s="4">
        <v>0</v>
      </c>
      <c r="AG108" s="4">
        <v>0</v>
      </c>
      <c r="AH108" s="4">
        <v>0</v>
      </c>
      <c r="AI108" s="4">
        <v>0</v>
      </c>
      <c r="AJ108" s="4">
        <v>0</v>
      </c>
      <c r="AK108" s="4">
        <v>0</v>
      </c>
      <c r="AL108" s="4">
        <v>1803</v>
      </c>
      <c r="AM108" s="4">
        <v>3186</v>
      </c>
      <c r="AN108" s="4">
        <v>0</v>
      </c>
      <c r="AO108" s="4">
        <v>0</v>
      </c>
      <c r="AP108" s="4">
        <v>0</v>
      </c>
      <c r="AQ108" s="4">
        <v>0</v>
      </c>
      <c r="AR108" s="4">
        <v>224912</v>
      </c>
      <c r="AS108" s="4">
        <v>173199</v>
      </c>
      <c r="AT108" s="4">
        <v>1620705</v>
      </c>
      <c r="AU108" s="4">
        <v>0</v>
      </c>
      <c r="AV108" s="4">
        <v>0</v>
      </c>
      <c r="AW108" s="4">
        <v>105638</v>
      </c>
      <c r="AX108" s="4">
        <v>773244</v>
      </c>
      <c r="AY108" s="4">
        <v>1560434</v>
      </c>
      <c r="AZ108" s="4">
        <v>4195</v>
      </c>
      <c r="BA108" s="4">
        <v>394697</v>
      </c>
      <c r="BB108" s="4">
        <v>343433</v>
      </c>
      <c r="BC108" s="4">
        <v>0</v>
      </c>
      <c r="BD108" s="4">
        <v>0</v>
      </c>
      <c r="BE108" s="4">
        <v>0</v>
      </c>
      <c r="BF108" s="4">
        <v>166830</v>
      </c>
      <c r="BG108" s="4">
        <v>0</v>
      </c>
      <c r="BH108" s="4">
        <v>5142379</v>
      </c>
      <c r="BI108" s="4">
        <v>0</v>
      </c>
      <c r="BJ108" s="4">
        <v>0</v>
      </c>
      <c r="BK108" s="4">
        <v>0</v>
      </c>
      <c r="BL108" s="4">
        <v>0</v>
      </c>
      <c r="BM108" s="4">
        <v>0</v>
      </c>
      <c r="BN108" s="4">
        <v>1950</v>
      </c>
      <c r="BO108" s="4">
        <v>83213</v>
      </c>
      <c r="BP108" s="4">
        <v>0</v>
      </c>
      <c r="BQ108" s="4">
        <v>0</v>
      </c>
      <c r="BR108" s="4">
        <v>0</v>
      </c>
      <c r="BS108" s="4">
        <v>0</v>
      </c>
      <c r="BT108" s="4">
        <v>116528</v>
      </c>
      <c r="BU108" s="4">
        <v>0</v>
      </c>
      <c r="BV108" s="4">
        <v>0</v>
      </c>
      <c r="BW108" s="4">
        <v>0</v>
      </c>
      <c r="BX108" s="4">
        <v>0</v>
      </c>
      <c r="BY108" s="4">
        <v>0</v>
      </c>
      <c r="BZ108" s="4">
        <v>198942</v>
      </c>
      <c r="CA108" s="4">
        <v>0</v>
      </c>
      <c r="CB108" s="4">
        <v>0</v>
      </c>
      <c r="CC108" s="4">
        <v>400636</v>
      </c>
      <c r="CD108" s="4">
        <v>5767927</v>
      </c>
      <c r="CE108" s="4">
        <v>0</v>
      </c>
      <c r="CF108" s="4">
        <v>0</v>
      </c>
      <c r="CG108" s="4">
        <v>0</v>
      </c>
      <c r="CH108" s="4">
        <v>0</v>
      </c>
      <c r="CI108" s="4">
        <v>85841</v>
      </c>
      <c r="CJ108" s="4">
        <v>0</v>
      </c>
      <c r="CK108" s="4">
        <v>0</v>
      </c>
      <c r="CL108" s="4">
        <v>-85841</v>
      </c>
      <c r="CM108" s="4">
        <v>0</v>
      </c>
      <c r="CN108" s="4">
        <v>0</v>
      </c>
      <c r="CO108" s="4">
        <v>0</v>
      </c>
      <c r="CP108" s="4">
        <v>0</v>
      </c>
      <c r="CQ108" s="4">
        <v>0</v>
      </c>
      <c r="CR108" s="4">
        <v>5767927</v>
      </c>
      <c r="CS108" s="4">
        <v>0</v>
      </c>
      <c r="CT108" s="4">
        <v>0</v>
      </c>
      <c r="CU108" s="4">
        <v>0</v>
      </c>
      <c r="CV108" s="4">
        <v>22975191</v>
      </c>
    </row>
    <row r="109" spans="3:100" ht="15" x14ac:dyDescent="0.3">
      <c r="C109" s="1" t="s">
        <v>385</v>
      </c>
      <c r="D109" s="19" t="s">
        <v>386</v>
      </c>
      <c r="E109" s="15"/>
      <c r="F109" s="15"/>
      <c r="G109" s="16"/>
      <c r="H109" s="4">
        <v>0</v>
      </c>
      <c r="I109" s="20">
        <v>0</v>
      </c>
      <c r="J109" s="18"/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>
        <v>215463</v>
      </c>
      <c r="AC109" s="4">
        <v>0</v>
      </c>
      <c r="AD109" s="4">
        <v>0</v>
      </c>
      <c r="AE109" s="4">
        <v>0</v>
      </c>
      <c r="AF109" s="4">
        <v>12235</v>
      </c>
      <c r="AG109" s="4">
        <v>-1405</v>
      </c>
      <c r="AH109" s="4">
        <v>3196</v>
      </c>
      <c r="AI109" s="4">
        <v>0</v>
      </c>
      <c r="AJ109" s="4">
        <v>2327</v>
      </c>
      <c r="AK109" s="4">
        <v>-430</v>
      </c>
      <c r="AL109" s="4">
        <v>0</v>
      </c>
      <c r="AM109" s="4">
        <v>0</v>
      </c>
      <c r="AN109" s="4">
        <v>0</v>
      </c>
      <c r="AO109" s="4">
        <v>0</v>
      </c>
      <c r="AP109" s="4">
        <v>0</v>
      </c>
      <c r="AQ109" s="4">
        <v>0</v>
      </c>
      <c r="AR109" s="4">
        <v>355028</v>
      </c>
      <c r="AS109" s="4">
        <v>300094</v>
      </c>
      <c r="AT109" s="4">
        <v>2515836</v>
      </c>
      <c r="AU109" s="4">
        <v>0</v>
      </c>
      <c r="AV109" s="4">
        <v>0</v>
      </c>
      <c r="AW109" s="4">
        <v>220030</v>
      </c>
      <c r="AX109" s="4">
        <v>925125</v>
      </c>
      <c r="AY109" s="4">
        <v>2380294</v>
      </c>
      <c r="AZ109" s="4">
        <v>6524</v>
      </c>
      <c r="BA109" s="4">
        <v>465076</v>
      </c>
      <c r="BB109" s="4">
        <v>375732</v>
      </c>
      <c r="BC109" s="4">
        <v>0</v>
      </c>
      <c r="BD109" s="4">
        <v>0</v>
      </c>
      <c r="BE109" s="4">
        <v>0</v>
      </c>
      <c r="BF109" s="4">
        <v>98269</v>
      </c>
      <c r="BG109" s="4">
        <v>0</v>
      </c>
      <c r="BH109" s="4">
        <v>7286984</v>
      </c>
      <c r="BI109" s="4">
        <v>0</v>
      </c>
      <c r="BJ109" s="4">
        <v>0</v>
      </c>
      <c r="BK109" s="4">
        <v>244386</v>
      </c>
      <c r="BL109" s="4">
        <v>0</v>
      </c>
      <c r="BM109" s="4">
        <v>0</v>
      </c>
      <c r="BN109" s="4">
        <v>3833</v>
      </c>
      <c r="BO109" s="4">
        <v>112824</v>
      </c>
      <c r="BP109" s="4">
        <v>0</v>
      </c>
      <c r="BQ109" s="4">
        <v>0</v>
      </c>
      <c r="BR109" s="4">
        <v>0</v>
      </c>
      <c r="BS109" s="4">
        <v>0</v>
      </c>
      <c r="BT109" s="4">
        <v>145432</v>
      </c>
      <c r="BU109" s="4">
        <v>0</v>
      </c>
      <c r="BV109" s="4">
        <v>0</v>
      </c>
      <c r="BW109" s="4">
        <v>0</v>
      </c>
      <c r="BX109" s="4">
        <v>0</v>
      </c>
      <c r="BY109" s="4">
        <v>0</v>
      </c>
      <c r="BZ109" s="4">
        <v>93850</v>
      </c>
      <c r="CA109" s="4">
        <v>0</v>
      </c>
      <c r="CB109" s="4">
        <v>0</v>
      </c>
      <c r="CC109" s="4">
        <v>600326</v>
      </c>
      <c r="CD109" s="4">
        <v>8242340</v>
      </c>
      <c r="CE109" s="4">
        <v>0</v>
      </c>
      <c r="CF109" s="4">
        <v>0</v>
      </c>
      <c r="CG109" s="4">
        <v>0</v>
      </c>
      <c r="CH109" s="4">
        <v>0</v>
      </c>
      <c r="CI109" s="4">
        <v>0</v>
      </c>
      <c r="CJ109" s="4">
        <v>0</v>
      </c>
      <c r="CK109" s="4">
        <v>0</v>
      </c>
      <c r="CL109" s="4">
        <v>0</v>
      </c>
      <c r="CM109" s="4">
        <v>0</v>
      </c>
      <c r="CN109" s="4">
        <v>0</v>
      </c>
      <c r="CO109" s="4">
        <v>0</v>
      </c>
      <c r="CP109" s="4">
        <v>0</v>
      </c>
      <c r="CQ109" s="4">
        <v>0</v>
      </c>
      <c r="CR109" s="4">
        <v>8242340</v>
      </c>
      <c r="CS109" s="4">
        <v>0</v>
      </c>
      <c r="CT109" s="4">
        <v>0</v>
      </c>
      <c r="CU109" s="4">
        <v>0</v>
      </c>
      <c r="CV109" s="4">
        <v>32845709</v>
      </c>
    </row>
    <row r="110" spans="3:100" ht="15" x14ac:dyDescent="0.3">
      <c r="C110" s="1" t="s">
        <v>387</v>
      </c>
      <c r="D110" s="19" t="s">
        <v>388</v>
      </c>
      <c r="E110" s="15"/>
      <c r="F110" s="15"/>
      <c r="G110" s="16"/>
      <c r="H110" s="4">
        <v>0</v>
      </c>
      <c r="I110" s="20">
        <v>0</v>
      </c>
      <c r="J110" s="18"/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40540</v>
      </c>
      <c r="X110" s="4">
        <v>0</v>
      </c>
      <c r="Y110" s="4">
        <v>0</v>
      </c>
      <c r="Z110" s="4">
        <v>0</v>
      </c>
      <c r="AA110" s="4">
        <v>0</v>
      </c>
      <c r="AB110" s="4">
        <v>98096</v>
      </c>
      <c r="AC110" s="4">
        <v>0</v>
      </c>
      <c r="AD110" s="4">
        <v>0</v>
      </c>
      <c r="AE110" s="4">
        <v>0</v>
      </c>
      <c r="AF110" s="4">
        <v>0</v>
      </c>
      <c r="AG110" s="4">
        <v>0</v>
      </c>
      <c r="AH110" s="4">
        <v>0</v>
      </c>
      <c r="AI110" s="4">
        <v>0</v>
      </c>
      <c r="AJ110" s="4">
        <v>0</v>
      </c>
      <c r="AK110" s="4">
        <v>0</v>
      </c>
      <c r="AL110" s="4">
        <v>23</v>
      </c>
      <c r="AM110" s="4">
        <v>2250</v>
      </c>
      <c r="AN110" s="4">
        <v>0</v>
      </c>
      <c r="AO110" s="4">
        <v>0</v>
      </c>
      <c r="AP110" s="4">
        <v>0</v>
      </c>
      <c r="AQ110" s="4">
        <v>0</v>
      </c>
      <c r="AR110" s="4">
        <v>329847</v>
      </c>
      <c r="AS110" s="4">
        <v>386671</v>
      </c>
      <c r="AT110" s="4">
        <v>2472822</v>
      </c>
      <c r="AU110" s="4">
        <v>0</v>
      </c>
      <c r="AV110" s="4">
        <v>0</v>
      </c>
      <c r="AW110" s="4">
        <v>179172</v>
      </c>
      <c r="AX110" s="4">
        <v>813716</v>
      </c>
      <c r="AY110" s="4">
        <v>2554691</v>
      </c>
      <c r="AZ110" s="4">
        <v>6789</v>
      </c>
      <c r="BA110" s="4">
        <v>605609</v>
      </c>
      <c r="BB110" s="4">
        <v>404475</v>
      </c>
      <c r="BC110" s="4">
        <v>0</v>
      </c>
      <c r="BD110" s="4">
        <v>0</v>
      </c>
      <c r="BE110" s="4">
        <v>0</v>
      </c>
      <c r="BF110" s="4">
        <v>106518</v>
      </c>
      <c r="BG110" s="4">
        <v>0</v>
      </c>
      <c r="BH110" s="4">
        <v>7530463</v>
      </c>
      <c r="BI110" s="4">
        <v>0</v>
      </c>
      <c r="BJ110" s="4">
        <v>0</v>
      </c>
      <c r="BK110" s="4">
        <v>0</v>
      </c>
      <c r="BL110" s="4">
        <v>47836</v>
      </c>
      <c r="BM110" s="4">
        <v>0</v>
      </c>
      <c r="BN110" s="4">
        <v>2206</v>
      </c>
      <c r="BO110" s="4">
        <v>85368</v>
      </c>
      <c r="BP110" s="4">
        <v>0</v>
      </c>
      <c r="BQ110" s="4">
        <v>0</v>
      </c>
      <c r="BR110" s="4">
        <v>0</v>
      </c>
      <c r="BS110" s="4">
        <v>0</v>
      </c>
      <c r="BT110" s="4">
        <v>156973</v>
      </c>
      <c r="BU110" s="4">
        <v>0</v>
      </c>
      <c r="BV110" s="4">
        <v>0</v>
      </c>
      <c r="BW110" s="4">
        <v>0</v>
      </c>
      <c r="BX110" s="4">
        <v>0</v>
      </c>
      <c r="BY110" s="4">
        <v>0</v>
      </c>
      <c r="BZ110" s="4">
        <v>71466</v>
      </c>
      <c r="CA110" s="4">
        <v>0</v>
      </c>
      <c r="CB110" s="4">
        <v>0</v>
      </c>
      <c r="CC110" s="4">
        <v>363849</v>
      </c>
      <c r="CD110" s="4">
        <v>8224159</v>
      </c>
      <c r="CE110" s="4">
        <v>0</v>
      </c>
      <c r="CF110" s="4">
        <v>0</v>
      </c>
      <c r="CG110" s="4">
        <v>0</v>
      </c>
      <c r="CH110" s="4">
        <v>0</v>
      </c>
      <c r="CI110" s="4">
        <v>0</v>
      </c>
      <c r="CJ110" s="4">
        <v>0</v>
      </c>
      <c r="CK110" s="4">
        <v>0</v>
      </c>
      <c r="CL110" s="4">
        <v>0</v>
      </c>
      <c r="CM110" s="4">
        <v>0</v>
      </c>
      <c r="CN110" s="4">
        <v>0</v>
      </c>
      <c r="CO110" s="4">
        <v>0</v>
      </c>
      <c r="CP110" s="4">
        <v>0</v>
      </c>
      <c r="CQ110" s="4">
        <v>0</v>
      </c>
      <c r="CR110" s="4">
        <v>8224159</v>
      </c>
      <c r="CS110" s="4">
        <v>0</v>
      </c>
      <c r="CT110" s="4">
        <v>0</v>
      </c>
      <c r="CU110" s="4">
        <v>0</v>
      </c>
      <c r="CV110" s="4">
        <v>32707698</v>
      </c>
    </row>
    <row r="111" spans="3:100" ht="15" x14ac:dyDescent="0.3">
      <c r="C111" s="1" t="s">
        <v>389</v>
      </c>
      <c r="D111" s="19" t="s">
        <v>390</v>
      </c>
      <c r="E111" s="15"/>
      <c r="F111" s="15"/>
      <c r="G111" s="16"/>
      <c r="H111" s="4">
        <v>0</v>
      </c>
      <c r="I111" s="20">
        <v>0</v>
      </c>
      <c r="J111" s="18"/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144074</v>
      </c>
      <c r="AC111" s="4">
        <v>0</v>
      </c>
      <c r="AD111" s="4">
        <v>0</v>
      </c>
      <c r="AE111" s="4">
        <v>0</v>
      </c>
      <c r="AF111" s="4">
        <v>0</v>
      </c>
      <c r="AG111" s="4">
        <v>0</v>
      </c>
      <c r="AH111" s="4">
        <v>0</v>
      </c>
      <c r="AI111" s="4">
        <v>0</v>
      </c>
      <c r="AJ111" s="4">
        <v>0</v>
      </c>
      <c r="AK111" s="4">
        <v>0</v>
      </c>
      <c r="AL111" s="4">
        <v>0</v>
      </c>
      <c r="AM111" s="4">
        <v>2321</v>
      </c>
      <c r="AN111" s="4">
        <v>0</v>
      </c>
      <c r="AO111" s="4">
        <v>0</v>
      </c>
      <c r="AP111" s="4">
        <v>0</v>
      </c>
      <c r="AQ111" s="4">
        <v>0</v>
      </c>
      <c r="AR111" s="4">
        <v>236621</v>
      </c>
      <c r="AS111" s="4">
        <v>146960</v>
      </c>
      <c r="AT111" s="4">
        <v>1334909</v>
      </c>
      <c r="AU111" s="4">
        <v>0</v>
      </c>
      <c r="AV111" s="4">
        <v>0</v>
      </c>
      <c r="AW111" s="4">
        <v>91403</v>
      </c>
      <c r="AX111" s="4">
        <v>524710</v>
      </c>
      <c r="AY111" s="4">
        <v>1201949</v>
      </c>
      <c r="AZ111" s="4">
        <v>0</v>
      </c>
      <c r="BA111" s="4">
        <v>246142</v>
      </c>
      <c r="BB111" s="4">
        <v>207426</v>
      </c>
      <c r="BC111" s="4">
        <v>0</v>
      </c>
      <c r="BD111" s="4">
        <v>0</v>
      </c>
      <c r="BE111" s="4">
        <v>0</v>
      </c>
      <c r="BF111" s="4">
        <v>43774</v>
      </c>
      <c r="BG111" s="4">
        <v>0</v>
      </c>
      <c r="BH111" s="4">
        <v>3797278</v>
      </c>
      <c r="BI111" s="4">
        <v>0</v>
      </c>
      <c r="BJ111" s="4">
        <v>0</v>
      </c>
      <c r="BK111" s="4">
        <v>5778</v>
      </c>
      <c r="BL111" s="4">
        <v>0</v>
      </c>
      <c r="BM111" s="4">
        <v>0</v>
      </c>
      <c r="BN111" s="4">
        <v>0</v>
      </c>
      <c r="BO111" s="4">
        <v>64758</v>
      </c>
      <c r="BP111" s="4">
        <v>0</v>
      </c>
      <c r="BQ111" s="4">
        <v>0</v>
      </c>
      <c r="BR111" s="4">
        <v>0</v>
      </c>
      <c r="BS111" s="4">
        <v>0</v>
      </c>
      <c r="BT111" s="4">
        <v>73165</v>
      </c>
      <c r="BU111" s="4">
        <v>0</v>
      </c>
      <c r="BV111" s="4">
        <v>0</v>
      </c>
      <c r="BW111" s="4">
        <v>0</v>
      </c>
      <c r="BX111" s="4">
        <v>0</v>
      </c>
      <c r="BY111" s="4">
        <v>0</v>
      </c>
      <c r="BZ111" s="4">
        <v>82942</v>
      </c>
      <c r="CA111" s="4">
        <v>0</v>
      </c>
      <c r="CB111" s="4">
        <v>0</v>
      </c>
      <c r="CC111" s="4">
        <v>226645</v>
      </c>
      <c r="CD111" s="4">
        <v>4260545</v>
      </c>
      <c r="CE111" s="4">
        <v>0</v>
      </c>
      <c r="CF111" s="4">
        <v>0</v>
      </c>
      <c r="CG111" s="4">
        <v>0</v>
      </c>
      <c r="CH111" s="4">
        <v>0</v>
      </c>
      <c r="CI111" s="4">
        <v>25149</v>
      </c>
      <c r="CJ111" s="4">
        <v>0</v>
      </c>
      <c r="CK111" s="4">
        <v>0</v>
      </c>
      <c r="CL111" s="4">
        <v>-25149</v>
      </c>
      <c r="CM111" s="4">
        <v>0</v>
      </c>
      <c r="CN111" s="4">
        <v>0</v>
      </c>
      <c r="CO111" s="4">
        <v>0</v>
      </c>
      <c r="CP111" s="4">
        <v>0</v>
      </c>
      <c r="CQ111" s="4">
        <v>0</v>
      </c>
      <c r="CR111" s="4">
        <v>4260545</v>
      </c>
      <c r="CS111" s="4">
        <v>0</v>
      </c>
      <c r="CT111" s="4">
        <v>0</v>
      </c>
      <c r="CU111" s="4">
        <v>0</v>
      </c>
      <c r="CV111" s="4">
        <v>16951945</v>
      </c>
    </row>
    <row r="112" spans="3:100" ht="15" x14ac:dyDescent="0.3">
      <c r="C112" s="1" t="s">
        <v>391</v>
      </c>
      <c r="D112" s="19" t="s">
        <v>392</v>
      </c>
      <c r="E112" s="15"/>
      <c r="F112" s="15"/>
      <c r="G112" s="16"/>
      <c r="H112" s="4">
        <v>0</v>
      </c>
      <c r="I112" s="20">
        <v>0</v>
      </c>
      <c r="J112" s="18"/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112129</v>
      </c>
      <c r="AB112" s="4">
        <v>1206853</v>
      </c>
      <c r="AC112" s="4">
        <v>0</v>
      </c>
      <c r="AD112" s="4">
        <v>92941</v>
      </c>
      <c r="AE112" s="4">
        <v>-21003</v>
      </c>
      <c r="AF112" s="4">
        <v>137427</v>
      </c>
      <c r="AG112" s="4">
        <v>-38589</v>
      </c>
      <c r="AH112" s="4">
        <v>13396</v>
      </c>
      <c r="AI112" s="4">
        <v>-2100</v>
      </c>
      <c r="AJ112" s="4">
        <v>54675</v>
      </c>
      <c r="AK112" s="4">
        <v>-19609</v>
      </c>
      <c r="AL112" s="4">
        <v>42491</v>
      </c>
      <c r="AM112" s="4">
        <v>64626</v>
      </c>
      <c r="AN112" s="4">
        <v>29697</v>
      </c>
      <c r="AO112" s="4">
        <v>342582</v>
      </c>
      <c r="AP112" s="4">
        <v>0</v>
      </c>
      <c r="AQ112" s="4">
        <v>0</v>
      </c>
      <c r="AR112" s="4">
        <v>2694422</v>
      </c>
      <c r="AS112" s="4">
        <v>1762736</v>
      </c>
      <c r="AT112" s="4">
        <v>20053681</v>
      </c>
      <c r="AU112" s="4">
        <v>0</v>
      </c>
      <c r="AV112" s="4">
        <v>0</v>
      </c>
      <c r="AW112" s="4">
        <v>1379972</v>
      </c>
      <c r="AX112" s="4">
        <v>8329750</v>
      </c>
      <c r="AY112" s="4">
        <v>17929512</v>
      </c>
      <c r="AZ112" s="4">
        <v>67130</v>
      </c>
      <c r="BA112" s="4">
        <v>3396137</v>
      </c>
      <c r="BB112" s="4">
        <v>2530747</v>
      </c>
      <c r="BC112" s="4">
        <v>0</v>
      </c>
      <c r="BD112" s="4">
        <v>0</v>
      </c>
      <c r="BE112" s="4">
        <v>0</v>
      </c>
      <c r="BF112" s="4">
        <v>496482</v>
      </c>
      <c r="BG112" s="4">
        <v>0</v>
      </c>
      <c r="BH112" s="4">
        <v>55946152</v>
      </c>
      <c r="BI112" s="4">
        <v>0</v>
      </c>
      <c r="BJ112" s="4">
        <v>0</v>
      </c>
      <c r="BK112" s="4">
        <v>456067</v>
      </c>
      <c r="BL112" s="4">
        <v>0</v>
      </c>
      <c r="BM112" s="4">
        <v>0</v>
      </c>
      <c r="BN112" s="4">
        <v>0</v>
      </c>
      <c r="BO112" s="4">
        <v>796010</v>
      </c>
      <c r="BP112" s="4">
        <v>0</v>
      </c>
      <c r="BQ112" s="4">
        <v>0</v>
      </c>
      <c r="BR112" s="4">
        <v>0</v>
      </c>
      <c r="BS112" s="4">
        <v>0</v>
      </c>
      <c r="BT112" s="4">
        <v>1488734</v>
      </c>
      <c r="BU112" s="4">
        <v>0</v>
      </c>
      <c r="BV112" s="4">
        <v>0</v>
      </c>
      <c r="BW112" s="4">
        <v>0</v>
      </c>
      <c r="BX112" s="4">
        <v>0</v>
      </c>
      <c r="BY112" s="4">
        <v>229131</v>
      </c>
      <c r="BZ112" s="4">
        <v>1065597</v>
      </c>
      <c r="CA112" s="4">
        <v>0</v>
      </c>
      <c r="CB112" s="4">
        <v>0</v>
      </c>
      <c r="CC112" s="4">
        <v>4035541</v>
      </c>
      <c r="CD112" s="4">
        <v>62676116</v>
      </c>
      <c r="CE112" s="4">
        <v>0</v>
      </c>
      <c r="CF112" s="4">
        <v>0</v>
      </c>
      <c r="CG112" s="4">
        <v>0</v>
      </c>
      <c r="CH112" s="4">
        <v>0</v>
      </c>
      <c r="CI112" s="4">
        <v>8735360</v>
      </c>
      <c r="CJ112" s="4">
        <v>0</v>
      </c>
      <c r="CK112" s="4">
        <v>-6347912</v>
      </c>
      <c r="CL112" s="4">
        <v>-2387447</v>
      </c>
      <c r="CM112" s="4">
        <v>13800</v>
      </c>
      <c r="CN112" s="4">
        <v>0</v>
      </c>
      <c r="CO112" s="4">
        <v>0</v>
      </c>
      <c r="CP112" s="4">
        <v>0</v>
      </c>
      <c r="CQ112" s="4">
        <v>0</v>
      </c>
      <c r="CR112" s="4">
        <v>62689916</v>
      </c>
      <c r="CS112" s="4">
        <v>765724</v>
      </c>
      <c r="CT112" s="4">
        <v>0</v>
      </c>
      <c r="CU112" s="4">
        <v>0</v>
      </c>
      <c r="CV112" s="4">
        <v>250818874</v>
      </c>
    </row>
    <row r="113" spans="3:100" ht="15" x14ac:dyDescent="0.3">
      <c r="C113" s="1" t="s">
        <v>393</v>
      </c>
      <c r="D113" s="19" t="s">
        <v>394</v>
      </c>
      <c r="E113" s="15"/>
      <c r="F113" s="15"/>
      <c r="G113" s="16"/>
      <c r="H113" s="4">
        <v>0</v>
      </c>
      <c r="I113" s="20">
        <v>0</v>
      </c>
      <c r="J113" s="18"/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85542</v>
      </c>
      <c r="AC113" s="4">
        <v>0</v>
      </c>
      <c r="AD113" s="4">
        <v>7750</v>
      </c>
      <c r="AE113" s="4">
        <v>0</v>
      </c>
      <c r="AF113" s="4">
        <v>14825</v>
      </c>
      <c r="AG113" s="4">
        <v>0</v>
      </c>
      <c r="AH113" s="4">
        <v>67714</v>
      </c>
      <c r="AI113" s="4">
        <v>0</v>
      </c>
      <c r="AJ113" s="4">
        <v>17498</v>
      </c>
      <c r="AK113" s="4">
        <v>0</v>
      </c>
      <c r="AL113" s="4">
        <v>203</v>
      </c>
      <c r="AM113" s="4">
        <v>0</v>
      </c>
      <c r="AN113" s="4">
        <v>24166</v>
      </c>
      <c r="AO113" s="4">
        <v>0</v>
      </c>
      <c r="AP113" s="4">
        <v>0</v>
      </c>
      <c r="AQ113" s="4">
        <v>0</v>
      </c>
      <c r="AR113" s="4">
        <v>414201</v>
      </c>
      <c r="AS113" s="4">
        <v>191734</v>
      </c>
      <c r="AT113" s="4">
        <v>2422605</v>
      </c>
      <c r="AU113" s="4">
        <v>0</v>
      </c>
      <c r="AV113" s="4">
        <v>0</v>
      </c>
      <c r="AW113" s="4">
        <v>176851</v>
      </c>
      <c r="AX113" s="4">
        <v>954486</v>
      </c>
      <c r="AY113" s="4">
        <v>2350348</v>
      </c>
      <c r="AZ113" s="4">
        <v>0</v>
      </c>
      <c r="BA113" s="4">
        <v>581009</v>
      </c>
      <c r="BB113" s="4">
        <v>389374</v>
      </c>
      <c r="BC113" s="4">
        <v>0</v>
      </c>
      <c r="BD113" s="4">
        <v>0</v>
      </c>
      <c r="BE113" s="4">
        <v>0</v>
      </c>
      <c r="BF113" s="4">
        <v>188872</v>
      </c>
      <c r="BG113" s="4">
        <v>0</v>
      </c>
      <c r="BH113" s="4">
        <v>7255279</v>
      </c>
      <c r="BI113" s="4">
        <v>0</v>
      </c>
      <c r="BJ113" s="4">
        <v>0</v>
      </c>
      <c r="BK113" s="4">
        <v>0</v>
      </c>
      <c r="BL113" s="4">
        <v>0</v>
      </c>
      <c r="BM113" s="4">
        <v>0</v>
      </c>
      <c r="BN113" s="4">
        <v>3867</v>
      </c>
      <c r="BO113" s="4">
        <v>125351</v>
      </c>
      <c r="BP113" s="4">
        <v>0</v>
      </c>
      <c r="BQ113" s="4">
        <v>0</v>
      </c>
      <c r="BR113" s="4">
        <v>0</v>
      </c>
      <c r="BS113" s="4">
        <v>0</v>
      </c>
      <c r="BT113" s="4">
        <v>156018</v>
      </c>
      <c r="BU113" s="4">
        <v>0</v>
      </c>
      <c r="BV113" s="4">
        <v>0</v>
      </c>
      <c r="BW113" s="4">
        <v>0</v>
      </c>
      <c r="BX113" s="4">
        <v>0</v>
      </c>
      <c r="BY113" s="4">
        <v>0</v>
      </c>
      <c r="BZ113" s="4">
        <v>79550</v>
      </c>
      <c r="CA113" s="4">
        <v>0</v>
      </c>
      <c r="CB113" s="4">
        <v>23083</v>
      </c>
      <c r="CC113" s="4">
        <v>387869</v>
      </c>
      <c r="CD113" s="4">
        <v>8057349</v>
      </c>
      <c r="CE113" s="4">
        <v>0</v>
      </c>
      <c r="CF113" s="4">
        <v>0</v>
      </c>
      <c r="CG113" s="4">
        <v>0</v>
      </c>
      <c r="CH113" s="4">
        <v>0</v>
      </c>
      <c r="CI113" s="4">
        <v>0</v>
      </c>
      <c r="CJ113" s="4">
        <v>0</v>
      </c>
      <c r="CK113" s="4">
        <v>0</v>
      </c>
      <c r="CL113" s="4">
        <v>0</v>
      </c>
      <c r="CM113" s="4">
        <v>0</v>
      </c>
      <c r="CN113" s="4">
        <v>0</v>
      </c>
      <c r="CO113" s="4">
        <v>0</v>
      </c>
      <c r="CP113" s="4">
        <v>0</v>
      </c>
      <c r="CQ113" s="4">
        <v>0</v>
      </c>
      <c r="CR113" s="4">
        <v>8057349</v>
      </c>
      <c r="CS113" s="4">
        <v>0</v>
      </c>
      <c r="CT113" s="4">
        <v>0</v>
      </c>
      <c r="CU113" s="4">
        <v>0</v>
      </c>
      <c r="CV113" s="4">
        <v>32032893</v>
      </c>
    </row>
    <row r="114" spans="3:100" ht="15" x14ac:dyDescent="0.3">
      <c r="C114" s="1" t="s">
        <v>395</v>
      </c>
      <c r="D114" s="19" t="s">
        <v>396</v>
      </c>
      <c r="E114" s="15"/>
      <c r="F114" s="15"/>
      <c r="G114" s="16"/>
      <c r="H114" s="4">
        <v>0</v>
      </c>
      <c r="I114" s="20">
        <v>0</v>
      </c>
      <c r="J114" s="18"/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95506</v>
      </c>
      <c r="AC114" s="4">
        <v>0</v>
      </c>
      <c r="AD114" s="4">
        <v>60</v>
      </c>
      <c r="AE114" s="4">
        <v>0</v>
      </c>
      <c r="AF114" s="4">
        <v>775</v>
      </c>
      <c r="AG114" s="4">
        <v>-225</v>
      </c>
      <c r="AH114" s="4">
        <v>19000</v>
      </c>
      <c r="AI114" s="4">
        <v>-4820</v>
      </c>
      <c r="AJ114" s="4">
        <v>26148</v>
      </c>
      <c r="AK114" s="4">
        <v>-610</v>
      </c>
      <c r="AL114" s="4">
        <v>7319</v>
      </c>
      <c r="AM114" s="4">
        <v>18394</v>
      </c>
      <c r="AN114" s="4">
        <v>0</v>
      </c>
      <c r="AO114" s="4">
        <v>0</v>
      </c>
      <c r="AP114" s="4">
        <v>0</v>
      </c>
      <c r="AQ114" s="4">
        <v>0</v>
      </c>
      <c r="AR114" s="4">
        <v>660023</v>
      </c>
      <c r="AS114" s="4">
        <v>626021</v>
      </c>
      <c r="AT114" s="4">
        <v>3909769</v>
      </c>
      <c r="AU114" s="4">
        <v>0</v>
      </c>
      <c r="AV114" s="4">
        <v>0</v>
      </c>
      <c r="AW114" s="4">
        <v>294229</v>
      </c>
      <c r="AX114" s="4">
        <v>2017029</v>
      </c>
      <c r="AY114" s="4">
        <v>4071200</v>
      </c>
      <c r="AZ114" s="4">
        <v>0</v>
      </c>
      <c r="BA114" s="4">
        <v>768564</v>
      </c>
      <c r="BB114" s="4">
        <v>769208</v>
      </c>
      <c r="BC114" s="4">
        <v>0</v>
      </c>
      <c r="BD114" s="4">
        <v>0</v>
      </c>
      <c r="BE114" s="4">
        <v>0</v>
      </c>
      <c r="BF114" s="4">
        <v>416908</v>
      </c>
      <c r="BG114" s="4">
        <v>0</v>
      </c>
      <c r="BH114" s="4">
        <v>12872928</v>
      </c>
      <c r="BI114" s="4">
        <v>0</v>
      </c>
      <c r="BJ114" s="4">
        <v>0</v>
      </c>
      <c r="BK114" s="4">
        <v>897</v>
      </c>
      <c r="BL114" s="4">
        <v>0</v>
      </c>
      <c r="BM114" s="4">
        <v>0</v>
      </c>
      <c r="BN114" s="4">
        <v>4063</v>
      </c>
      <c r="BO114" s="4">
        <v>187707</v>
      </c>
      <c r="BP114" s="4">
        <v>0</v>
      </c>
      <c r="BQ114" s="4">
        <v>0</v>
      </c>
      <c r="BR114" s="4">
        <v>0</v>
      </c>
      <c r="BS114" s="4">
        <v>0</v>
      </c>
      <c r="BT114" s="4">
        <v>637971</v>
      </c>
      <c r="BU114" s="4">
        <v>0</v>
      </c>
      <c r="BV114" s="4">
        <v>0</v>
      </c>
      <c r="BW114" s="4">
        <v>0</v>
      </c>
      <c r="BX114" s="4">
        <v>0</v>
      </c>
      <c r="BY114" s="4">
        <v>0</v>
      </c>
      <c r="BZ114" s="4">
        <v>248371</v>
      </c>
      <c r="CA114" s="4">
        <v>0</v>
      </c>
      <c r="CB114" s="4">
        <v>0</v>
      </c>
      <c r="CC114" s="4">
        <v>1079009</v>
      </c>
      <c r="CD114" s="4">
        <v>14611960</v>
      </c>
      <c r="CE114" s="4">
        <v>0</v>
      </c>
      <c r="CF114" s="4">
        <v>0</v>
      </c>
      <c r="CG114" s="4">
        <v>0</v>
      </c>
      <c r="CH114" s="4">
        <v>0</v>
      </c>
      <c r="CI114" s="4">
        <v>-62719</v>
      </c>
      <c r="CJ114" s="4">
        <v>0</v>
      </c>
      <c r="CK114" s="4">
        <v>0</v>
      </c>
      <c r="CL114" s="4">
        <v>62719</v>
      </c>
      <c r="CM114" s="4">
        <v>0</v>
      </c>
      <c r="CN114" s="4">
        <v>0</v>
      </c>
      <c r="CO114" s="4">
        <v>0</v>
      </c>
      <c r="CP114" s="4">
        <v>0</v>
      </c>
      <c r="CQ114" s="4">
        <v>0</v>
      </c>
      <c r="CR114" s="4">
        <v>14611960</v>
      </c>
      <c r="CS114" s="4">
        <v>0</v>
      </c>
      <c r="CT114" s="4">
        <v>0</v>
      </c>
      <c r="CU114" s="4">
        <v>0</v>
      </c>
      <c r="CV114" s="4">
        <v>57949364</v>
      </c>
    </row>
    <row r="115" spans="3:100" ht="15" x14ac:dyDescent="0.3">
      <c r="C115" s="1" t="s">
        <v>397</v>
      </c>
      <c r="D115" s="19" t="s">
        <v>398</v>
      </c>
      <c r="E115" s="15"/>
      <c r="F115" s="15"/>
      <c r="G115" s="16"/>
      <c r="H115" s="4">
        <v>0</v>
      </c>
      <c r="I115" s="20">
        <v>0</v>
      </c>
      <c r="J115" s="18"/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4">
        <v>348530</v>
      </c>
      <c r="AC115" s="4">
        <v>0</v>
      </c>
      <c r="AD115" s="4">
        <v>0</v>
      </c>
      <c r="AE115" s="4">
        <v>0</v>
      </c>
      <c r="AF115" s="4">
        <v>176</v>
      </c>
      <c r="AG115" s="4">
        <v>-56</v>
      </c>
      <c r="AH115" s="4">
        <v>1105</v>
      </c>
      <c r="AI115" s="4">
        <v>-144</v>
      </c>
      <c r="AJ115" s="4">
        <v>8950</v>
      </c>
      <c r="AK115" s="4">
        <v>-4025</v>
      </c>
      <c r="AL115" s="4">
        <v>309</v>
      </c>
      <c r="AM115" s="4">
        <v>9286</v>
      </c>
      <c r="AN115" s="4">
        <v>90</v>
      </c>
      <c r="AO115" s="4">
        <v>0</v>
      </c>
      <c r="AP115" s="4">
        <v>0</v>
      </c>
      <c r="AQ115" s="4">
        <v>0</v>
      </c>
      <c r="AR115" s="4">
        <v>473403</v>
      </c>
      <c r="AS115" s="4">
        <v>436643</v>
      </c>
      <c r="AT115" s="4">
        <v>2558811</v>
      </c>
      <c r="AU115" s="4">
        <v>0</v>
      </c>
      <c r="AV115" s="4">
        <v>0</v>
      </c>
      <c r="AW115" s="4">
        <v>239561</v>
      </c>
      <c r="AX115" s="4">
        <v>1256331</v>
      </c>
      <c r="AY115" s="4">
        <v>2604682</v>
      </c>
      <c r="AZ115" s="4">
        <v>6949</v>
      </c>
      <c r="BA115" s="4">
        <v>473166</v>
      </c>
      <c r="BB115" s="4">
        <v>451159</v>
      </c>
      <c r="BC115" s="4">
        <v>0</v>
      </c>
      <c r="BD115" s="4">
        <v>0</v>
      </c>
      <c r="BE115" s="4">
        <v>0</v>
      </c>
      <c r="BF115" s="4">
        <v>856278</v>
      </c>
      <c r="BG115" s="4">
        <v>7352</v>
      </c>
      <c r="BH115" s="4">
        <v>8890936</v>
      </c>
      <c r="BI115" s="4">
        <v>0</v>
      </c>
      <c r="BJ115" s="4">
        <v>0</v>
      </c>
      <c r="BK115" s="4">
        <v>35022</v>
      </c>
      <c r="BL115" s="4">
        <v>0</v>
      </c>
      <c r="BM115" s="4">
        <v>0</v>
      </c>
      <c r="BN115" s="4">
        <v>2582</v>
      </c>
      <c r="BO115" s="4">
        <v>135648</v>
      </c>
      <c r="BP115" s="4">
        <v>0</v>
      </c>
      <c r="BQ115" s="4">
        <v>0</v>
      </c>
      <c r="BR115" s="4">
        <v>0</v>
      </c>
      <c r="BS115" s="4">
        <v>0</v>
      </c>
      <c r="BT115" s="4">
        <v>331458</v>
      </c>
      <c r="BU115" s="4">
        <v>0</v>
      </c>
      <c r="BV115" s="4">
        <v>0</v>
      </c>
      <c r="BW115" s="4">
        <v>0</v>
      </c>
      <c r="BX115" s="4">
        <v>0</v>
      </c>
      <c r="BY115" s="4">
        <v>0</v>
      </c>
      <c r="BZ115" s="4">
        <v>216373</v>
      </c>
      <c r="CA115" s="4">
        <v>0</v>
      </c>
      <c r="CB115" s="4">
        <v>39012</v>
      </c>
      <c r="CC115" s="4">
        <v>760097</v>
      </c>
      <c r="CD115" s="4">
        <v>10124438</v>
      </c>
      <c r="CE115" s="4">
        <v>0</v>
      </c>
      <c r="CF115" s="4">
        <v>0</v>
      </c>
      <c r="CG115" s="4">
        <v>0</v>
      </c>
      <c r="CH115" s="4">
        <v>0</v>
      </c>
      <c r="CI115" s="4">
        <v>1383084</v>
      </c>
      <c r="CJ115" s="4">
        <v>0</v>
      </c>
      <c r="CK115" s="4">
        <v>-1383084</v>
      </c>
      <c r="CL115" s="4">
        <v>0</v>
      </c>
      <c r="CM115" s="4">
        <v>0</v>
      </c>
      <c r="CN115" s="4">
        <v>0</v>
      </c>
      <c r="CO115" s="4">
        <v>0</v>
      </c>
      <c r="CP115" s="4">
        <v>0</v>
      </c>
      <c r="CQ115" s="4">
        <v>0</v>
      </c>
      <c r="CR115" s="4">
        <v>10124438</v>
      </c>
      <c r="CS115" s="4">
        <v>0</v>
      </c>
      <c r="CT115" s="4">
        <v>0</v>
      </c>
      <c r="CU115" s="4">
        <v>0</v>
      </c>
      <c r="CV115" s="4">
        <v>40388560</v>
      </c>
    </row>
    <row r="116" spans="3:100" ht="15" x14ac:dyDescent="0.3">
      <c r="C116" s="1" t="s">
        <v>399</v>
      </c>
      <c r="D116" s="19" t="s">
        <v>400</v>
      </c>
      <c r="E116" s="15"/>
      <c r="F116" s="15"/>
      <c r="G116" s="16"/>
      <c r="H116" s="4">
        <v>0</v>
      </c>
      <c r="I116" s="20">
        <v>0</v>
      </c>
      <c r="J116" s="18"/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0</v>
      </c>
      <c r="AA116" s="4">
        <v>0</v>
      </c>
      <c r="AB116" s="4">
        <v>187319</v>
      </c>
      <c r="AC116" s="4">
        <v>0</v>
      </c>
      <c r="AD116" s="4">
        <v>16220</v>
      </c>
      <c r="AE116" s="4">
        <v>0</v>
      </c>
      <c r="AF116" s="4">
        <v>25020</v>
      </c>
      <c r="AG116" s="4">
        <v>-1782</v>
      </c>
      <c r="AH116" s="4">
        <v>5463</v>
      </c>
      <c r="AI116" s="4">
        <v>-150</v>
      </c>
      <c r="AJ116" s="4">
        <v>16840</v>
      </c>
      <c r="AK116" s="4">
        <v>-535</v>
      </c>
      <c r="AL116" s="4">
        <v>834</v>
      </c>
      <c r="AM116" s="4">
        <v>12660</v>
      </c>
      <c r="AN116" s="4">
        <v>2926</v>
      </c>
      <c r="AO116" s="4">
        <v>0</v>
      </c>
      <c r="AP116" s="4">
        <v>0</v>
      </c>
      <c r="AQ116" s="4">
        <v>0</v>
      </c>
      <c r="AR116" s="4">
        <v>672905</v>
      </c>
      <c r="AS116" s="4">
        <v>538342</v>
      </c>
      <c r="AT116" s="4">
        <v>5185502</v>
      </c>
      <c r="AU116" s="4">
        <v>0</v>
      </c>
      <c r="AV116" s="4">
        <v>0</v>
      </c>
      <c r="AW116" s="4">
        <v>333872</v>
      </c>
      <c r="AX116" s="4">
        <v>2627083</v>
      </c>
      <c r="AY116" s="4">
        <v>4972994</v>
      </c>
      <c r="AZ116" s="4">
        <v>13257</v>
      </c>
      <c r="BA116" s="4">
        <v>885553</v>
      </c>
      <c r="BB116" s="4">
        <v>718130</v>
      </c>
      <c r="BC116" s="4">
        <v>0</v>
      </c>
      <c r="BD116" s="4">
        <v>0</v>
      </c>
      <c r="BE116" s="4">
        <v>0</v>
      </c>
      <c r="BF116" s="4">
        <v>186676</v>
      </c>
      <c r="BG116" s="4">
        <v>130</v>
      </c>
      <c r="BH116" s="4">
        <v>15461542</v>
      </c>
      <c r="BI116" s="4">
        <v>0</v>
      </c>
      <c r="BJ116" s="4">
        <v>0</v>
      </c>
      <c r="BK116" s="4">
        <v>0</v>
      </c>
      <c r="BL116" s="4">
        <v>0</v>
      </c>
      <c r="BM116" s="4">
        <v>0</v>
      </c>
      <c r="BN116" s="4">
        <v>7151</v>
      </c>
      <c r="BO116" s="4">
        <v>228410</v>
      </c>
      <c r="BP116" s="4">
        <v>0</v>
      </c>
      <c r="BQ116" s="4">
        <v>0</v>
      </c>
      <c r="BR116" s="4">
        <v>0</v>
      </c>
      <c r="BS116" s="4">
        <v>0</v>
      </c>
      <c r="BT116" s="4">
        <v>257078</v>
      </c>
      <c r="BU116" s="4">
        <v>0</v>
      </c>
      <c r="BV116" s="4">
        <v>0</v>
      </c>
      <c r="BW116" s="4">
        <v>0</v>
      </c>
      <c r="BX116" s="4">
        <v>0</v>
      </c>
      <c r="BY116" s="4">
        <v>0</v>
      </c>
      <c r="BZ116" s="4">
        <v>134801</v>
      </c>
      <c r="CA116" s="4">
        <v>0</v>
      </c>
      <c r="CB116" s="4">
        <v>43000</v>
      </c>
      <c r="CC116" s="4">
        <v>670441</v>
      </c>
      <c r="CD116" s="4">
        <v>16804888</v>
      </c>
      <c r="CE116" s="4">
        <v>0</v>
      </c>
      <c r="CF116" s="4">
        <v>0</v>
      </c>
      <c r="CG116" s="4">
        <v>0</v>
      </c>
      <c r="CH116" s="4">
        <v>0</v>
      </c>
      <c r="CI116" s="4">
        <v>2385267</v>
      </c>
      <c r="CJ116" s="4">
        <v>0</v>
      </c>
      <c r="CK116" s="4">
        <v>-2385267</v>
      </c>
      <c r="CL116" s="4">
        <v>0</v>
      </c>
      <c r="CM116" s="4">
        <v>0</v>
      </c>
      <c r="CN116" s="4">
        <v>0</v>
      </c>
      <c r="CO116" s="4">
        <v>0</v>
      </c>
      <c r="CP116" s="4">
        <v>0</v>
      </c>
      <c r="CQ116" s="4">
        <v>0</v>
      </c>
      <c r="CR116" s="4">
        <v>16804888</v>
      </c>
      <c r="CS116" s="4">
        <v>0</v>
      </c>
      <c r="CT116" s="4">
        <v>0</v>
      </c>
      <c r="CU116" s="4">
        <v>0</v>
      </c>
      <c r="CV116" s="4">
        <v>66811458</v>
      </c>
    </row>
    <row r="117" spans="3:100" ht="15" x14ac:dyDescent="0.3">
      <c r="C117" s="1" t="s">
        <v>401</v>
      </c>
      <c r="D117" s="19" t="s">
        <v>402</v>
      </c>
      <c r="E117" s="15"/>
      <c r="F117" s="15"/>
      <c r="G117" s="16"/>
      <c r="H117" s="4">
        <v>0</v>
      </c>
      <c r="I117" s="20">
        <v>0</v>
      </c>
      <c r="J117" s="18"/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47860</v>
      </c>
      <c r="AC117" s="4">
        <v>0</v>
      </c>
      <c r="AD117" s="4">
        <v>0</v>
      </c>
      <c r="AE117" s="4">
        <v>0</v>
      </c>
      <c r="AF117" s="4">
        <v>0</v>
      </c>
      <c r="AG117" s="4">
        <v>0</v>
      </c>
      <c r="AH117" s="4">
        <v>0</v>
      </c>
      <c r="AI117" s="4">
        <v>0</v>
      </c>
      <c r="AJ117" s="4">
        <v>0</v>
      </c>
      <c r="AK117" s="4">
        <v>0</v>
      </c>
      <c r="AL117" s="4">
        <v>0</v>
      </c>
      <c r="AM117" s="4">
        <v>0</v>
      </c>
      <c r="AN117" s="4">
        <v>0</v>
      </c>
      <c r="AO117" s="4">
        <v>0</v>
      </c>
      <c r="AP117" s="4">
        <v>0</v>
      </c>
      <c r="AQ117" s="4">
        <v>0</v>
      </c>
      <c r="AR117" s="4">
        <v>127804</v>
      </c>
      <c r="AS117" s="4">
        <v>117749</v>
      </c>
      <c r="AT117" s="4">
        <v>1184412</v>
      </c>
      <c r="AU117" s="4">
        <v>0</v>
      </c>
      <c r="AV117" s="4">
        <v>0</v>
      </c>
      <c r="AW117" s="4">
        <v>93763</v>
      </c>
      <c r="AX117" s="4">
        <v>432576</v>
      </c>
      <c r="AY117" s="4">
        <v>1171978</v>
      </c>
      <c r="AZ117" s="4">
        <v>0</v>
      </c>
      <c r="BA117" s="4">
        <v>238164</v>
      </c>
      <c r="BB117" s="4">
        <v>168964</v>
      </c>
      <c r="BC117" s="4">
        <v>0</v>
      </c>
      <c r="BD117" s="4">
        <v>0</v>
      </c>
      <c r="BE117" s="4">
        <v>0</v>
      </c>
      <c r="BF117" s="4">
        <v>136039</v>
      </c>
      <c r="BG117" s="4">
        <v>0</v>
      </c>
      <c r="BH117" s="4">
        <v>3543648</v>
      </c>
      <c r="BI117" s="4">
        <v>0</v>
      </c>
      <c r="BJ117" s="4">
        <v>0</v>
      </c>
      <c r="BK117" s="4">
        <v>149851</v>
      </c>
      <c r="BL117" s="4">
        <v>0</v>
      </c>
      <c r="BM117" s="4">
        <v>0</v>
      </c>
      <c r="BN117" s="4">
        <v>0</v>
      </c>
      <c r="BO117" s="4">
        <v>61558</v>
      </c>
      <c r="BP117" s="4">
        <v>0</v>
      </c>
      <c r="BQ117" s="4">
        <v>0</v>
      </c>
      <c r="BR117" s="4">
        <v>0</v>
      </c>
      <c r="BS117" s="4">
        <v>0</v>
      </c>
      <c r="BT117" s="4">
        <v>238442</v>
      </c>
      <c r="BU117" s="4">
        <v>0</v>
      </c>
      <c r="BV117" s="4">
        <v>0</v>
      </c>
      <c r="BW117" s="4">
        <v>0</v>
      </c>
      <c r="BX117" s="4">
        <v>0</v>
      </c>
      <c r="BY117" s="4">
        <v>0</v>
      </c>
      <c r="BZ117" s="4">
        <v>87125</v>
      </c>
      <c r="CA117" s="4">
        <v>0</v>
      </c>
      <c r="CB117" s="4">
        <v>0</v>
      </c>
      <c r="CC117" s="4">
        <v>536978</v>
      </c>
      <c r="CD117" s="4">
        <v>4208431</v>
      </c>
      <c r="CE117" s="4">
        <v>0</v>
      </c>
      <c r="CF117" s="4">
        <v>0</v>
      </c>
      <c r="CG117" s="4">
        <v>0</v>
      </c>
      <c r="CH117" s="4">
        <v>0</v>
      </c>
      <c r="CI117" s="4">
        <v>551972</v>
      </c>
      <c r="CJ117" s="4">
        <v>0</v>
      </c>
      <c r="CK117" s="4">
        <v>-551972</v>
      </c>
      <c r="CL117" s="4">
        <v>0</v>
      </c>
      <c r="CM117" s="4">
        <v>0</v>
      </c>
      <c r="CN117" s="4">
        <v>0</v>
      </c>
      <c r="CO117" s="4">
        <v>0</v>
      </c>
      <c r="CP117" s="4">
        <v>0</v>
      </c>
      <c r="CQ117" s="4">
        <v>0</v>
      </c>
      <c r="CR117" s="4">
        <v>4208431</v>
      </c>
      <c r="CS117" s="4">
        <v>0</v>
      </c>
      <c r="CT117" s="4">
        <v>0</v>
      </c>
      <c r="CU117" s="4">
        <v>0</v>
      </c>
      <c r="CV117" s="4">
        <v>16753773</v>
      </c>
    </row>
    <row r="118" spans="3:100" ht="15" x14ac:dyDescent="0.3">
      <c r="C118" s="1" t="s">
        <v>403</v>
      </c>
      <c r="D118" s="19" t="s">
        <v>404</v>
      </c>
      <c r="E118" s="15"/>
      <c r="F118" s="15"/>
      <c r="G118" s="16"/>
      <c r="H118" s="4">
        <v>0</v>
      </c>
      <c r="I118" s="20">
        <v>0</v>
      </c>
      <c r="J118" s="18"/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66079</v>
      </c>
      <c r="AC118" s="4">
        <v>0</v>
      </c>
      <c r="AD118" s="4">
        <v>1552</v>
      </c>
      <c r="AE118" s="4">
        <v>910</v>
      </c>
      <c r="AF118" s="4">
        <v>-812</v>
      </c>
      <c r="AG118" s="4">
        <v>820</v>
      </c>
      <c r="AH118" s="4">
        <v>1673</v>
      </c>
      <c r="AI118" s="4">
        <v>2280</v>
      </c>
      <c r="AJ118" s="4">
        <v>671</v>
      </c>
      <c r="AK118" s="4">
        <v>0</v>
      </c>
      <c r="AL118" s="4">
        <v>0</v>
      </c>
      <c r="AM118" s="4">
        <v>18</v>
      </c>
      <c r="AN118" s="4">
        <v>0</v>
      </c>
      <c r="AO118" s="4">
        <v>0</v>
      </c>
      <c r="AP118" s="4">
        <v>0</v>
      </c>
      <c r="AQ118" s="4">
        <v>0</v>
      </c>
      <c r="AR118" s="4">
        <v>150978</v>
      </c>
      <c r="AS118" s="4">
        <v>178338</v>
      </c>
      <c r="AT118" s="4">
        <v>1232442</v>
      </c>
      <c r="AU118" s="4">
        <v>0</v>
      </c>
      <c r="AV118" s="4">
        <v>0</v>
      </c>
      <c r="AW118" s="4">
        <v>89942</v>
      </c>
      <c r="AX118" s="4">
        <v>692270</v>
      </c>
      <c r="AY118" s="4">
        <v>1258379</v>
      </c>
      <c r="AZ118" s="4">
        <v>0</v>
      </c>
      <c r="BA118" s="4">
        <v>364964</v>
      </c>
      <c r="BB118" s="4">
        <v>252042</v>
      </c>
      <c r="BC118" s="4">
        <v>0</v>
      </c>
      <c r="BD118" s="4">
        <v>0</v>
      </c>
      <c r="BE118" s="4">
        <v>0</v>
      </c>
      <c r="BF118" s="4">
        <v>85613</v>
      </c>
      <c r="BG118" s="4">
        <v>0</v>
      </c>
      <c r="BH118" s="4">
        <v>4153993</v>
      </c>
      <c r="BI118" s="4">
        <v>0</v>
      </c>
      <c r="BJ118" s="4">
        <v>0</v>
      </c>
      <c r="BK118" s="4">
        <v>41989</v>
      </c>
      <c r="BL118" s="4">
        <v>0</v>
      </c>
      <c r="BM118" s="4">
        <v>0</v>
      </c>
      <c r="BN118" s="4">
        <v>1730</v>
      </c>
      <c r="BO118" s="4">
        <v>100674</v>
      </c>
      <c r="BP118" s="4">
        <v>0</v>
      </c>
      <c r="BQ118" s="4">
        <v>0</v>
      </c>
      <c r="BR118" s="4">
        <v>0</v>
      </c>
      <c r="BS118" s="4">
        <v>0</v>
      </c>
      <c r="BT118" s="4">
        <v>207067</v>
      </c>
      <c r="BU118" s="4">
        <v>0</v>
      </c>
      <c r="BV118" s="4">
        <v>0</v>
      </c>
      <c r="BW118" s="4">
        <v>0</v>
      </c>
      <c r="BX118" s="4">
        <v>0</v>
      </c>
      <c r="BY118" s="4">
        <v>0</v>
      </c>
      <c r="BZ118" s="4">
        <v>89775</v>
      </c>
      <c r="CA118" s="4">
        <v>0</v>
      </c>
      <c r="CB118" s="4">
        <v>0</v>
      </c>
      <c r="CC118" s="4">
        <v>441237</v>
      </c>
      <c r="CD118" s="4">
        <v>4746209</v>
      </c>
      <c r="CE118" s="4">
        <v>0</v>
      </c>
      <c r="CF118" s="4">
        <v>0</v>
      </c>
      <c r="CG118" s="4">
        <v>0</v>
      </c>
      <c r="CH118" s="4">
        <v>0</v>
      </c>
      <c r="CI118" s="4">
        <v>120681</v>
      </c>
      <c r="CJ118" s="4">
        <v>0</v>
      </c>
      <c r="CK118" s="4">
        <v>0</v>
      </c>
      <c r="CL118" s="4">
        <v>-120681</v>
      </c>
      <c r="CM118" s="4">
        <v>480</v>
      </c>
      <c r="CN118" s="4">
        <v>0</v>
      </c>
      <c r="CO118" s="4">
        <v>0</v>
      </c>
      <c r="CP118" s="4">
        <v>0</v>
      </c>
      <c r="CQ118" s="4">
        <v>0</v>
      </c>
      <c r="CR118" s="4">
        <v>4746689</v>
      </c>
      <c r="CS118" s="4">
        <v>0</v>
      </c>
      <c r="CT118" s="4">
        <v>0</v>
      </c>
      <c r="CU118" s="4">
        <v>0</v>
      </c>
      <c r="CV118" s="4">
        <v>18908002</v>
      </c>
    </row>
    <row r="119" spans="3:100" ht="15" x14ac:dyDescent="0.3">
      <c r="C119" s="1" t="s">
        <v>405</v>
      </c>
      <c r="D119" s="19" t="s">
        <v>406</v>
      </c>
      <c r="E119" s="15"/>
      <c r="F119" s="15"/>
      <c r="G119" s="16"/>
      <c r="H119" s="4">
        <v>0</v>
      </c>
      <c r="I119" s="20">
        <v>0</v>
      </c>
      <c r="J119" s="18"/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430837</v>
      </c>
      <c r="AC119" s="4">
        <v>0</v>
      </c>
      <c r="AD119" s="4">
        <v>0</v>
      </c>
      <c r="AE119" s="4">
        <v>0</v>
      </c>
      <c r="AF119" s="4">
        <v>0</v>
      </c>
      <c r="AG119" s="4">
        <v>0</v>
      </c>
      <c r="AH119" s="4">
        <v>0</v>
      </c>
      <c r="AI119" s="4">
        <v>0</v>
      </c>
      <c r="AJ119" s="4">
        <v>0</v>
      </c>
      <c r="AK119" s="4">
        <v>0</v>
      </c>
      <c r="AL119" s="4">
        <v>0</v>
      </c>
      <c r="AM119" s="4">
        <v>0</v>
      </c>
      <c r="AN119" s="4">
        <v>0</v>
      </c>
      <c r="AO119" s="4">
        <v>0</v>
      </c>
      <c r="AP119" s="4">
        <v>0</v>
      </c>
      <c r="AQ119" s="4">
        <v>0</v>
      </c>
      <c r="AR119" s="4">
        <v>2879020</v>
      </c>
      <c r="AS119" s="4">
        <v>946432</v>
      </c>
      <c r="AT119" s="4">
        <v>7928436</v>
      </c>
      <c r="AU119" s="4">
        <v>0</v>
      </c>
      <c r="AV119" s="4">
        <v>0</v>
      </c>
      <c r="AW119" s="4">
        <v>549257</v>
      </c>
      <c r="AX119" s="4">
        <v>2930856</v>
      </c>
      <c r="AY119" s="4">
        <v>7390558</v>
      </c>
      <c r="AZ119" s="4">
        <v>19668</v>
      </c>
      <c r="BA119" s="4">
        <v>1541788</v>
      </c>
      <c r="BB119" s="4">
        <v>766607</v>
      </c>
      <c r="BC119" s="4">
        <v>0</v>
      </c>
      <c r="BD119" s="4">
        <v>0</v>
      </c>
      <c r="BE119" s="4">
        <v>0</v>
      </c>
      <c r="BF119" s="4">
        <v>568337</v>
      </c>
      <c r="BG119" s="4">
        <v>0</v>
      </c>
      <c r="BH119" s="4">
        <v>22641943</v>
      </c>
      <c r="BI119" s="4">
        <v>0</v>
      </c>
      <c r="BJ119" s="4">
        <v>0</v>
      </c>
      <c r="BK119" s="4">
        <v>40571</v>
      </c>
      <c r="BL119" s="4">
        <v>0</v>
      </c>
      <c r="BM119" s="4">
        <v>0</v>
      </c>
      <c r="BN119" s="4">
        <v>10940</v>
      </c>
      <c r="BO119" s="4">
        <v>555800</v>
      </c>
      <c r="BP119" s="4">
        <v>0</v>
      </c>
      <c r="BQ119" s="4">
        <v>0</v>
      </c>
      <c r="BR119" s="4">
        <v>0</v>
      </c>
      <c r="BS119" s="4">
        <v>0</v>
      </c>
      <c r="BT119" s="4">
        <v>1387792</v>
      </c>
      <c r="BU119" s="4">
        <v>0</v>
      </c>
      <c r="BV119" s="4">
        <v>0</v>
      </c>
      <c r="BW119" s="4">
        <v>0</v>
      </c>
      <c r="BX119" s="4">
        <v>0</v>
      </c>
      <c r="BY119" s="4">
        <v>0</v>
      </c>
      <c r="BZ119" s="4">
        <v>541405</v>
      </c>
      <c r="CA119" s="4">
        <v>0</v>
      </c>
      <c r="CB119" s="4">
        <v>0</v>
      </c>
      <c r="CC119" s="4">
        <v>2536510</v>
      </c>
      <c r="CD119" s="4">
        <v>28057474</v>
      </c>
      <c r="CE119" s="4">
        <v>0</v>
      </c>
      <c r="CF119" s="4">
        <v>0</v>
      </c>
      <c r="CG119" s="4">
        <v>0</v>
      </c>
      <c r="CH119" s="4">
        <v>0</v>
      </c>
      <c r="CI119" s="4">
        <v>126592</v>
      </c>
      <c r="CJ119" s="4">
        <v>0</v>
      </c>
      <c r="CK119" s="4">
        <v>0</v>
      </c>
      <c r="CL119" s="4">
        <v>-126592</v>
      </c>
      <c r="CM119" s="4">
        <v>0</v>
      </c>
      <c r="CN119" s="4">
        <v>0</v>
      </c>
      <c r="CO119" s="4">
        <v>27682213</v>
      </c>
      <c r="CP119" s="4">
        <v>0</v>
      </c>
      <c r="CQ119" s="4">
        <v>0</v>
      </c>
      <c r="CR119" s="4">
        <v>55739688</v>
      </c>
      <c r="CS119" s="4">
        <v>0</v>
      </c>
      <c r="CT119" s="4">
        <v>0</v>
      </c>
      <c r="CU119" s="4">
        <v>0</v>
      </c>
      <c r="CV119" s="4">
        <v>165146132</v>
      </c>
    </row>
    <row r="120" spans="3:100" ht="15" x14ac:dyDescent="0.3">
      <c r="C120" s="1" t="s">
        <v>407</v>
      </c>
      <c r="D120" s="19" t="s">
        <v>408</v>
      </c>
      <c r="E120" s="15"/>
      <c r="F120" s="15"/>
      <c r="G120" s="16"/>
      <c r="H120" s="4">
        <v>0</v>
      </c>
      <c r="I120" s="20">
        <v>0</v>
      </c>
      <c r="J120" s="18"/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3000</v>
      </c>
      <c r="X120" s="4">
        <v>0</v>
      </c>
      <c r="Y120" s="4">
        <v>0</v>
      </c>
      <c r="Z120" s="4">
        <v>0</v>
      </c>
      <c r="AA120" s="4">
        <v>0</v>
      </c>
      <c r="AB120" s="4">
        <v>79870</v>
      </c>
      <c r="AC120" s="4">
        <v>0</v>
      </c>
      <c r="AD120" s="4">
        <v>0</v>
      </c>
      <c r="AE120" s="4">
        <v>0</v>
      </c>
      <c r="AF120" s="4">
        <v>0</v>
      </c>
      <c r="AG120" s="4">
        <v>0</v>
      </c>
      <c r="AH120" s="4">
        <v>0</v>
      </c>
      <c r="AI120" s="4">
        <v>0</v>
      </c>
      <c r="AJ120" s="4">
        <v>0</v>
      </c>
      <c r="AK120" s="4">
        <v>0</v>
      </c>
      <c r="AL120" s="4">
        <v>0</v>
      </c>
      <c r="AM120" s="4">
        <v>979</v>
      </c>
      <c r="AN120" s="4">
        <v>0</v>
      </c>
      <c r="AO120" s="4">
        <v>16131</v>
      </c>
      <c r="AP120" s="4">
        <v>0</v>
      </c>
      <c r="AQ120" s="4">
        <v>0</v>
      </c>
      <c r="AR120" s="4">
        <v>169622</v>
      </c>
      <c r="AS120" s="4">
        <v>235891</v>
      </c>
      <c r="AT120" s="4">
        <v>1502663</v>
      </c>
      <c r="AU120" s="4">
        <v>0</v>
      </c>
      <c r="AV120" s="4">
        <v>0</v>
      </c>
      <c r="AW120" s="4">
        <v>97566</v>
      </c>
      <c r="AX120" s="4">
        <v>618556</v>
      </c>
      <c r="AY120" s="4">
        <v>1533804</v>
      </c>
      <c r="AZ120" s="4">
        <v>4120</v>
      </c>
      <c r="BA120" s="4">
        <v>481432</v>
      </c>
      <c r="BB120" s="4">
        <v>240511</v>
      </c>
      <c r="BC120" s="4">
        <v>0</v>
      </c>
      <c r="BD120" s="4">
        <v>0</v>
      </c>
      <c r="BE120" s="4">
        <v>0</v>
      </c>
      <c r="BF120" s="4">
        <v>213943</v>
      </c>
      <c r="BG120" s="4">
        <v>1821</v>
      </c>
      <c r="BH120" s="4">
        <v>4930311</v>
      </c>
      <c r="BI120" s="4">
        <v>0</v>
      </c>
      <c r="BJ120" s="4">
        <v>0</v>
      </c>
      <c r="BK120" s="4">
        <v>2455</v>
      </c>
      <c r="BL120" s="4">
        <v>0</v>
      </c>
      <c r="BM120" s="4">
        <v>0</v>
      </c>
      <c r="BN120" s="4">
        <v>1807</v>
      </c>
      <c r="BO120" s="4">
        <v>75459</v>
      </c>
      <c r="BP120" s="4">
        <v>0</v>
      </c>
      <c r="BQ120" s="4">
        <v>0</v>
      </c>
      <c r="BR120" s="4">
        <v>0</v>
      </c>
      <c r="BS120" s="4">
        <v>0</v>
      </c>
      <c r="BT120" s="4">
        <v>215808</v>
      </c>
      <c r="BU120" s="4">
        <v>0</v>
      </c>
      <c r="BV120" s="4">
        <v>0</v>
      </c>
      <c r="BW120" s="4">
        <v>0</v>
      </c>
      <c r="BX120" s="4">
        <v>0</v>
      </c>
      <c r="BY120" s="4">
        <v>0</v>
      </c>
      <c r="BZ120" s="4">
        <v>127686</v>
      </c>
      <c r="CA120" s="4">
        <v>0</v>
      </c>
      <c r="CB120" s="4">
        <v>0</v>
      </c>
      <c r="CC120" s="4">
        <v>423217</v>
      </c>
      <c r="CD120" s="4">
        <v>5523151</v>
      </c>
      <c r="CE120" s="4">
        <v>0</v>
      </c>
      <c r="CF120" s="4">
        <v>0</v>
      </c>
      <c r="CG120" s="4">
        <v>0</v>
      </c>
      <c r="CH120" s="4">
        <v>0</v>
      </c>
      <c r="CI120" s="4">
        <v>0</v>
      </c>
      <c r="CJ120" s="4">
        <v>0</v>
      </c>
      <c r="CK120" s="4">
        <v>0</v>
      </c>
      <c r="CL120" s="4">
        <v>0</v>
      </c>
      <c r="CM120" s="4">
        <v>0</v>
      </c>
      <c r="CN120" s="4">
        <v>0</v>
      </c>
      <c r="CO120" s="4">
        <v>0</v>
      </c>
      <c r="CP120" s="4">
        <v>0</v>
      </c>
      <c r="CQ120" s="4">
        <v>0</v>
      </c>
      <c r="CR120" s="4">
        <v>5523151</v>
      </c>
      <c r="CS120" s="4">
        <v>0</v>
      </c>
      <c r="CT120" s="4">
        <v>0</v>
      </c>
      <c r="CU120" s="4">
        <v>0</v>
      </c>
      <c r="CV120" s="4">
        <v>22022954</v>
      </c>
    </row>
    <row r="121" spans="3:100" ht="15" x14ac:dyDescent="0.3">
      <c r="C121" s="1" t="s">
        <v>409</v>
      </c>
      <c r="D121" s="19" t="s">
        <v>410</v>
      </c>
      <c r="E121" s="15"/>
      <c r="F121" s="15"/>
      <c r="G121" s="16"/>
      <c r="H121" s="4">
        <v>0</v>
      </c>
      <c r="I121" s="20">
        <v>0</v>
      </c>
      <c r="J121" s="18"/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176712</v>
      </c>
      <c r="AC121" s="4">
        <v>0</v>
      </c>
      <c r="AD121" s="4">
        <v>30800</v>
      </c>
      <c r="AE121" s="4">
        <v>-9525</v>
      </c>
      <c r="AF121" s="4">
        <v>10126</v>
      </c>
      <c r="AG121" s="4">
        <v>-3414</v>
      </c>
      <c r="AH121" s="4">
        <v>0</v>
      </c>
      <c r="AI121" s="4">
        <v>0</v>
      </c>
      <c r="AJ121" s="4">
        <v>12185</v>
      </c>
      <c r="AK121" s="4">
        <v>-3172</v>
      </c>
      <c r="AL121" s="4">
        <v>0</v>
      </c>
      <c r="AM121" s="4">
        <v>0</v>
      </c>
      <c r="AN121" s="4">
        <v>0</v>
      </c>
      <c r="AO121" s="4">
        <v>0</v>
      </c>
      <c r="AP121" s="4">
        <v>0</v>
      </c>
      <c r="AQ121" s="4">
        <v>0</v>
      </c>
      <c r="AR121" s="4">
        <v>328187</v>
      </c>
      <c r="AS121" s="4">
        <v>116799</v>
      </c>
      <c r="AT121" s="4">
        <v>1567415</v>
      </c>
      <c r="AU121" s="4">
        <v>0</v>
      </c>
      <c r="AV121" s="4">
        <v>0</v>
      </c>
      <c r="AW121" s="4">
        <v>115578</v>
      </c>
      <c r="AX121" s="4">
        <v>904520</v>
      </c>
      <c r="AY121" s="4">
        <v>1364746</v>
      </c>
      <c r="AZ121" s="4">
        <v>2574</v>
      </c>
      <c r="BA121" s="4">
        <v>583327</v>
      </c>
      <c r="BB121" s="4">
        <v>491711</v>
      </c>
      <c r="BC121" s="4">
        <v>0</v>
      </c>
      <c r="BD121" s="4">
        <v>0</v>
      </c>
      <c r="BE121" s="4">
        <v>0</v>
      </c>
      <c r="BF121" s="4">
        <v>260476</v>
      </c>
      <c r="BG121" s="4">
        <v>26425</v>
      </c>
      <c r="BH121" s="4">
        <v>5433575</v>
      </c>
      <c r="BI121" s="4">
        <v>0</v>
      </c>
      <c r="BJ121" s="4">
        <v>0</v>
      </c>
      <c r="BK121" s="4">
        <v>0</v>
      </c>
      <c r="BL121" s="4">
        <v>0</v>
      </c>
      <c r="BM121" s="4">
        <v>0</v>
      </c>
      <c r="BN121" s="4">
        <v>1434</v>
      </c>
      <c r="BO121" s="4">
        <v>60458</v>
      </c>
      <c r="BP121" s="4">
        <v>0</v>
      </c>
      <c r="BQ121" s="4">
        <v>0</v>
      </c>
      <c r="BR121" s="4">
        <v>0</v>
      </c>
      <c r="BS121" s="4">
        <v>0</v>
      </c>
      <c r="BT121" s="4">
        <v>70395</v>
      </c>
      <c r="BU121" s="4">
        <v>0</v>
      </c>
      <c r="BV121" s="4">
        <v>0</v>
      </c>
      <c r="BW121" s="4">
        <v>0</v>
      </c>
      <c r="BX121" s="4">
        <v>0</v>
      </c>
      <c r="BY121" s="4">
        <v>0</v>
      </c>
      <c r="BZ121" s="4">
        <v>459451</v>
      </c>
      <c r="CA121" s="4">
        <v>0</v>
      </c>
      <c r="CB121" s="4">
        <v>0</v>
      </c>
      <c r="CC121" s="4">
        <v>591739</v>
      </c>
      <c r="CD121" s="4">
        <v>6353503</v>
      </c>
      <c r="CE121" s="4">
        <v>0</v>
      </c>
      <c r="CF121" s="4">
        <v>0</v>
      </c>
      <c r="CG121" s="4">
        <v>0</v>
      </c>
      <c r="CH121" s="4">
        <v>0</v>
      </c>
      <c r="CI121" s="4">
        <v>0</v>
      </c>
      <c r="CJ121" s="4">
        <v>0</v>
      </c>
      <c r="CK121" s="4">
        <v>0</v>
      </c>
      <c r="CL121" s="4">
        <v>0</v>
      </c>
      <c r="CM121" s="4">
        <v>0</v>
      </c>
      <c r="CN121" s="4">
        <v>0</v>
      </c>
      <c r="CO121" s="4">
        <v>0</v>
      </c>
      <c r="CP121" s="4">
        <v>0</v>
      </c>
      <c r="CQ121" s="4">
        <v>0</v>
      </c>
      <c r="CR121" s="4">
        <v>6353503</v>
      </c>
      <c r="CS121" s="4">
        <v>0</v>
      </c>
      <c r="CT121" s="4">
        <v>0</v>
      </c>
      <c r="CU121" s="4">
        <v>0</v>
      </c>
      <c r="CV121" s="4">
        <v>25299528</v>
      </c>
    </row>
    <row r="122" spans="3:100" ht="15" x14ac:dyDescent="0.3">
      <c r="C122" s="1" t="s">
        <v>411</v>
      </c>
      <c r="D122" s="19" t="s">
        <v>412</v>
      </c>
      <c r="E122" s="15"/>
      <c r="F122" s="15"/>
      <c r="G122" s="16"/>
      <c r="H122" s="4">
        <v>0</v>
      </c>
      <c r="I122" s="20">
        <v>0</v>
      </c>
      <c r="J122" s="18"/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45720</v>
      </c>
      <c r="AA122" s="4">
        <v>0</v>
      </c>
      <c r="AB122" s="4">
        <v>370869</v>
      </c>
      <c r="AC122" s="4">
        <v>0</v>
      </c>
      <c r="AD122" s="4">
        <v>62900</v>
      </c>
      <c r="AE122" s="4">
        <v>0</v>
      </c>
      <c r="AF122" s="4">
        <v>765</v>
      </c>
      <c r="AG122" s="4">
        <v>0</v>
      </c>
      <c r="AH122" s="4">
        <v>626</v>
      </c>
      <c r="AI122" s="4">
        <v>0</v>
      </c>
      <c r="AJ122" s="4">
        <v>44770</v>
      </c>
      <c r="AK122" s="4">
        <v>0</v>
      </c>
      <c r="AL122" s="4">
        <v>3332</v>
      </c>
      <c r="AM122" s="4">
        <v>25235</v>
      </c>
      <c r="AN122" s="4">
        <v>0</v>
      </c>
      <c r="AO122" s="4">
        <v>0</v>
      </c>
      <c r="AP122" s="4">
        <v>0</v>
      </c>
      <c r="AQ122" s="4">
        <v>0</v>
      </c>
      <c r="AR122" s="4">
        <v>1257872</v>
      </c>
      <c r="AS122" s="4">
        <v>0</v>
      </c>
      <c r="AT122" s="4">
        <v>9009076</v>
      </c>
      <c r="AU122" s="4">
        <v>13482</v>
      </c>
      <c r="AV122" s="4">
        <v>0</v>
      </c>
      <c r="AW122" s="4">
        <v>593490</v>
      </c>
      <c r="AX122" s="4">
        <v>3777434</v>
      </c>
      <c r="AY122" s="4">
        <v>210777</v>
      </c>
      <c r="AZ122" s="4">
        <v>31605</v>
      </c>
      <c r="BA122" s="4">
        <v>9203538</v>
      </c>
      <c r="BB122" s="4">
        <v>1414388</v>
      </c>
      <c r="BC122" s="4">
        <v>0</v>
      </c>
      <c r="BD122" s="4">
        <v>0</v>
      </c>
      <c r="BE122" s="4">
        <v>0</v>
      </c>
      <c r="BF122" s="4">
        <v>740547</v>
      </c>
      <c r="BG122" s="4">
        <v>390</v>
      </c>
      <c r="BH122" s="4">
        <v>24994731</v>
      </c>
      <c r="BI122" s="4">
        <v>0</v>
      </c>
      <c r="BJ122" s="4">
        <v>0</v>
      </c>
      <c r="BK122" s="4">
        <v>13438</v>
      </c>
      <c r="BL122" s="4">
        <v>23727</v>
      </c>
      <c r="BM122" s="4">
        <v>431</v>
      </c>
      <c r="BN122" s="4">
        <v>7713</v>
      </c>
      <c r="BO122" s="4">
        <v>405553</v>
      </c>
      <c r="BP122" s="4">
        <v>5324</v>
      </c>
      <c r="BQ122" s="4">
        <v>0</v>
      </c>
      <c r="BR122" s="4">
        <v>0</v>
      </c>
      <c r="BS122" s="4">
        <v>0</v>
      </c>
      <c r="BT122" s="4">
        <v>710923</v>
      </c>
      <c r="BU122" s="4">
        <v>0</v>
      </c>
      <c r="BV122" s="4">
        <v>0</v>
      </c>
      <c r="BW122" s="4">
        <v>0</v>
      </c>
      <c r="BX122" s="4">
        <v>0</v>
      </c>
      <c r="BY122" s="4">
        <v>0</v>
      </c>
      <c r="BZ122" s="4">
        <v>465376</v>
      </c>
      <c r="CA122" s="4">
        <v>0</v>
      </c>
      <c r="CB122" s="4">
        <v>0</v>
      </c>
      <c r="CC122" s="4">
        <v>1632488</v>
      </c>
      <c r="CD122" s="4">
        <v>27885093</v>
      </c>
      <c r="CE122" s="4">
        <v>0</v>
      </c>
      <c r="CF122" s="4">
        <v>1000000</v>
      </c>
      <c r="CG122" s="4">
        <v>0</v>
      </c>
      <c r="CH122" s="4">
        <v>0</v>
      </c>
      <c r="CI122" s="4">
        <v>4063917</v>
      </c>
      <c r="CJ122" s="4">
        <v>0</v>
      </c>
      <c r="CK122" s="4">
        <v>-4063917</v>
      </c>
      <c r="CL122" s="4">
        <v>0</v>
      </c>
      <c r="CM122" s="4">
        <v>0</v>
      </c>
      <c r="CN122" s="4">
        <v>618446</v>
      </c>
      <c r="CO122" s="4">
        <v>0</v>
      </c>
      <c r="CP122" s="4">
        <v>0</v>
      </c>
      <c r="CQ122" s="4">
        <v>0</v>
      </c>
      <c r="CR122" s="4">
        <v>29503539</v>
      </c>
      <c r="CS122" s="4">
        <v>0</v>
      </c>
      <c r="CT122" s="4">
        <v>0</v>
      </c>
      <c r="CU122" s="4">
        <v>-3691896</v>
      </c>
      <c r="CV122" s="4">
        <v>110381702</v>
      </c>
    </row>
    <row r="123" spans="3:100" ht="15" x14ac:dyDescent="0.3">
      <c r="C123" s="1" t="s">
        <v>413</v>
      </c>
      <c r="D123" s="19" t="s">
        <v>414</v>
      </c>
      <c r="E123" s="15"/>
      <c r="F123" s="15"/>
      <c r="G123" s="16"/>
      <c r="H123" s="4">
        <v>0</v>
      </c>
      <c r="I123" s="20">
        <v>0</v>
      </c>
      <c r="J123" s="18"/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161074</v>
      </c>
      <c r="AC123" s="4">
        <v>0</v>
      </c>
      <c r="AD123" s="4">
        <v>112280</v>
      </c>
      <c r="AE123" s="4">
        <v>-28287</v>
      </c>
      <c r="AF123" s="4">
        <v>12945</v>
      </c>
      <c r="AG123" s="4">
        <v>-1930</v>
      </c>
      <c r="AH123" s="4">
        <v>9102</v>
      </c>
      <c r="AI123" s="4">
        <v>-24</v>
      </c>
      <c r="AJ123" s="4">
        <v>0</v>
      </c>
      <c r="AK123" s="4">
        <v>0</v>
      </c>
      <c r="AL123" s="4">
        <v>0</v>
      </c>
      <c r="AM123" s="4">
        <v>0</v>
      </c>
      <c r="AN123" s="4">
        <v>0</v>
      </c>
      <c r="AO123" s="4">
        <v>0</v>
      </c>
      <c r="AP123" s="4">
        <v>0</v>
      </c>
      <c r="AQ123" s="4">
        <v>0</v>
      </c>
      <c r="AR123" s="4">
        <v>312411</v>
      </c>
      <c r="AS123" s="4">
        <v>0</v>
      </c>
      <c r="AT123" s="4">
        <v>2548634</v>
      </c>
      <c r="AU123" s="4">
        <v>0</v>
      </c>
      <c r="AV123" s="4">
        <v>0</v>
      </c>
      <c r="AW123" s="4">
        <v>243692</v>
      </c>
      <c r="AX123" s="4">
        <v>488810</v>
      </c>
      <c r="AY123" s="4">
        <v>1651650</v>
      </c>
      <c r="AZ123" s="4">
        <v>90645</v>
      </c>
      <c r="BA123" s="4">
        <v>284117</v>
      </c>
      <c r="BB123" s="4">
        <v>269519</v>
      </c>
      <c r="BC123" s="4">
        <v>1409</v>
      </c>
      <c r="BD123" s="4">
        <v>0</v>
      </c>
      <c r="BE123" s="4">
        <v>0</v>
      </c>
      <c r="BF123" s="4">
        <v>13632</v>
      </c>
      <c r="BG123" s="4">
        <v>180</v>
      </c>
      <c r="BH123" s="4">
        <v>5592292</v>
      </c>
      <c r="BI123" s="4">
        <v>0</v>
      </c>
      <c r="BJ123" s="4">
        <v>0</v>
      </c>
      <c r="BK123" s="4">
        <v>0</v>
      </c>
      <c r="BL123" s="4">
        <v>0</v>
      </c>
      <c r="BM123" s="4">
        <v>0</v>
      </c>
      <c r="BN123" s="4">
        <v>0</v>
      </c>
      <c r="BO123" s="4">
        <v>73087</v>
      </c>
      <c r="BP123" s="4">
        <v>0</v>
      </c>
      <c r="BQ123" s="4">
        <v>0</v>
      </c>
      <c r="BR123" s="4">
        <v>0</v>
      </c>
      <c r="BS123" s="4">
        <v>0</v>
      </c>
      <c r="BT123" s="4">
        <v>0</v>
      </c>
      <c r="BU123" s="4">
        <v>0</v>
      </c>
      <c r="BV123" s="4">
        <v>0</v>
      </c>
      <c r="BW123" s="4">
        <v>0</v>
      </c>
      <c r="BX123" s="4">
        <v>0</v>
      </c>
      <c r="BY123" s="4">
        <v>0</v>
      </c>
      <c r="BZ123" s="4">
        <v>26802</v>
      </c>
      <c r="CA123" s="4">
        <v>0</v>
      </c>
      <c r="CB123" s="4">
        <v>0</v>
      </c>
      <c r="CC123" s="4">
        <v>99890</v>
      </c>
      <c r="CD123" s="4">
        <v>6004594</v>
      </c>
      <c r="CE123" s="4">
        <v>0</v>
      </c>
      <c r="CF123" s="4">
        <v>0</v>
      </c>
      <c r="CG123" s="4">
        <v>0</v>
      </c>
      <c r="CH123" s="4">
        <v>0</v>
      </c>
      <c r="CI123" s="4">
        <v>0</v>
      </c>
      <c r="CJ123" s="4">
        <v>0</v>
      </c>
      <c r="CK123" s="4">
        <v>0</v>
      </c>
      <c r="CL123" s="4">
        <v>0</v>
      </c>
      <c r="CM123" s="4">
        <v>0</v>
      </c>
      <c r="CN123" s="4">
        <v>0</v>
      </c>
      <c r="CO123" s="4">
        <v>0</v>
      </c>
      <c r="CP123" s="4">
        <v>0</v>
      </c>
      <c r="CQ123" s="4">
        <v>0</v>
      </c>
      <c r="CR123" s="4">
        <v>6004594</v>
      </c>
      <c r="CS123" s="4">
        <v>0</v>
      </c>
      <c r="CT123" s="4">
        <v>0</v>
      </c>
      <c r="CU123" s="4">
        <v>0</v>
      </c>
      <c r="CV123" s="4">
        <v>23971118</v>
      </c>
    </row>
    <row r="124" spans="3:100" ht="15" x14ac:dyDescent="0.3">
      <c r="C124" s="1" t="s">
        <v>415</v>
      </c>
      <c r="D124" s="19" t="s">
        <v>416</v>
      </c>
      <c r="E124" s="15"/>
      <c r="F124" s="15"/>
      <c r="G124" s="16"/>
      <c r="H124" s="4">
        <v>0</v>
      </c>
      <c r="I124" s="20">
        <v>0</v>
      </c>
      <c r="J124" s="18"/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2006</v>
      </c>
      <c r="X124" s="4">
        <v>0</v>
      </c>
      <c r="Y124" s="4">
        <v>0</v>
      </c>
      <c r="Z124" s="4">
        <v>0</v>
      </c>
      <c r="AA124" s="4">
        <v>0</v>
      </c>
      <c r="AB124" s="4">
        <v>674</v>
      </c>
      <c r="AC124" s="4">
        <v>0</v>
      </c>
      <c r="AD124" s="4">
        <v>0</v>
      </c>
      <c r="AE124" s="4">
        <v>0</v>
      </c>
      <c r="AF124" s="4">
        <v>0</v>
      </c>
      <c r="AG124" s="4">
        <v>0</v>
      </c>
      <c r="AH124" s="4">
        <v>0</v>
      </c>
      <c r="AI124" s="4">
        <v>0</v>
      </c>
      <c r="AJ124" s="4">
        <v>20909</v>
      </c>
      <c r="AK124" s="4">
        <v>0</v>
      </c>
      <c r="AL124" s="4">
        <v>0</v>
      </c>
      <c r="AM124" s="4">
        <v>0</v>
      </c>
      <c r="AN124" s="4">
        <v>0</v>
      </c>
      <c r="AO124" s="4">
        <v>0</v>
      </c>
      <c r="AP124" s="4">
        <v>0</v>
      </c>
      <c r="AQ124" s="4">
        <v>0</v>
      </c>
      <c r="AR124" s="4">
        <v>168818</v>
      </c>
      <c r="AS124" s="4">
        <v>0</v>
      </c>
      <c r="AT124" s="4">
        <v>1577705</v>
      </c>
      <c r="AU124" s="4">
        <v>0</v>
      </c>
      <c r="AV124" s="4">
        <v>0</v>
      </c>
      <c r="AW124" s="4">
        <v>113769</v>
      </c>
      <c r="AX124" s="4">
        <v>1026185</v>
      </c>
      <c r="AY124" s="4">
        <v>1458984</v>
      </c>
      <c r="AZ124" s="4">
        <v>0</v>
      </c>
      <c r="BA124" s="4">
        <v>336318</v>
      </c>
      <c r="BB124" s="4">
        <v>302340</v>
      </c>
      <c r="BC124" s="4">
        <v>0</v>
      </c>
      <c r="BD124" s="4">
        <v>0</v>
      </c>
      <c r="BE124" s="4">
        <v>0</v>
      </c>
      <c r="BF124" s="4">
        <v>504421</v>
      </c>
      <c r="BG124" s="4">
        <v>25561</v>
      </c>
      <c r="BH124" s="4">
        <v>5345287</v>
      </c>
      <c r="BI124" s="4">
        <v>0</v>
      </c>
      <c r="BJ124" s="4">
        <v>0</v>
      </c>
      <c r="BK124" s="4">
        <v>101886</v>
      </c>
      <c r="BL124" s="4">
        <v>0</v>
      </c>
      <c r="BM124" s="4">
        <v>0</v>
      </c>
      <c r="BN124" s="4">
        <v>1954</v>
      </c>
      <c r="BO124" s="4">
        <v>136574</v>
      </c>
      <c r="BP124" s="4">
        <v>0</v>
      </c>
      <c r="BQ124" s="4">
        <v>0</v>
      </c>
      <c r="BR124" s="4">
        <v>0</v>
      </c>
      <c r="BS124" s="4">
        <v>0</v>
      </c>
      <c r="BT124" s="4">
        <v>237556</v>
      </c>
      <c r="BU124" s="4">
        <v>0</v>
      </c>
      <c r="BV124" s="4">
        <v>0</v>
      </c>
      <c r="BW124" s="4">
        <v>0</v>
      </c>
      <c r="BX124" s="4">
        <v>0</v>
      </c>
      <c r="BY124" s="4">
        <v>138843</v>
      </c>
      <c r="BZ124" s="4">
        <v>156277</v>
      </c>
      <c r="CA124" s="4">
        <v>0</v>
      </c>
      <c r="CB124" s="4">
        <v>0</v>
      </c>
      <c r="CC124" s="4">
        <v>773091</v>
      </c>
      <c r="CD124" s="4">
        <v>6287197</v>
      </c>
      <c r="CE124" s="4">
        <v>0</v>
      </c>
      <c r="CF124" s="4">
        <v>0</v>
      </c>
      <c r="CG124" s="4">
        <v>0</v>
      </c>
      <c r="CH124" s="4">
        <v>0</v>
      </c>
      <c r="CI124" s="4">
        <v>420864</v>
      </c>
      <c r="CJ124" s="4">
        <v>0</v>
      </c>
      <c r="CK124" s="4">
        <v>-420864</v>
      </c>
      <c r="CL124" s="4">
        <v>0</v>
      </c>
      <c r="CM124" s="4">
        <v>0</v>
      </c>
      <c r="CN124" s="4">
        <v>0</v>
      </c>
      <c r="CO124" s="4">
        <v>0</v>
      </c>
      <c r="CP124" s="4">
        <v>0</v>
      </c>
      <c r="CQ124" s="4">
        <v>0</v>
      </c>
      <c r="CR124" s="4">
        <v>6287197</v>
      </c>
      <c r="CS124" s="4">
        <v>0</v>
      </c>
      <c r="CT124" s="4">
        <v>0</v>
      </c>
      <c r="CU124" s="4">
        <v>0</v>
      </c>
      <c r="CV124" s="4">
        <v>25003552</v>
      </c>
    </row>
    <row r="125" spans="3:100" ht="15" x14ac:dyDescent="0.3">
      <c r="C125" s="1" t="s">
        <v>417</v>
      </c>
      <c r="D125" s="19" t="s">
        <v>418</v>
      </c>
      <c r="E125" s="15"/>
      <c r="F125" s="15"/>
      <c r="G125" s="16"/>
      <c r="H125" s="4">
        <v>0</v>
      </c>
      <c r="I125" s="20">
        <v>0</v>
      </c>
      <c r="J125" s="18"/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10630</v>
      </c>
      <c r="AC125" s="4">
        <v>0</v>
      </c>
      <c r="AD125" s="4">
        <v>12266</v>
      </c>
      <c r="AE125" s="4">
        <v>0</v>
      </c>
      <c r="AF125" s="4">
        <v>325</v>
      </c>
      <c r="AG125" s="4">
        <v>0</v>
      </c>
      <c r="AH125" s="4">
        <v>0</v>
      </c>
      <c r="AI125" s="4">
        <v>0</v>
      </c>
      <c r="AJ125" s="4">
        <v>0</v>
      </c>
      <c r="AK125" s="4">
        <v>0</v>
      </c>
      <c r="AL125" s="4">
        <v>692</v>
      </c>
      <c r="AM125" s="4">
        <v>2050</v>
      </c>
      <c r="AN125" s="4">
        <v>108</v>
      </c>
      <c r="AO125" s="4">
        <v>0</v>
      </c>
      <c r="AP125" s="4">
        <v>0</v>
      </c>
      <c r="AQ125" s="4">
        <v>0</v>
      </c>
      <c r="AR125" s="4">
        <v>751467</v>
      </c>
      <c r="AS125" s="4">
        <v>0</v>
      </c>
      <c r="AT125" s="4">
        <v>466034</v>
      </c>
      <c r="AU125" s="4">
        <v>0</v>
      </c>
      <c r="AV125" s="4">
        <v>0</v>
      </c>
      <c r="AW125" s="4">
        <v>40548</v>
      </c>
      <c r="AX125" s="4">
        <v>241058</v>
      </c>
      <c r="AY125" s="4">
        <v>426240</v>
      </c>
      <c r="AZ125" s="4">
        <v>0</v>
      </c>
      <c r="BA125" s="4">
        <v>270009</v>
      </c>
      <c r="BB125" s="4">
        <v>239596</v>
      </c>
      <c r="BC125" s="4">
        <v>0</v>
      </c>
      <c r="BD125" s="4">
        <v>0</v>
      </c>
      <c r="BE125" s="4">
        <v>0</v>
      </c>
      <c r="BF125" s="4">
        <v>284818</v>
      </c>
      <c r="BG125" s="4">
        <v>2441</v>
      </c>
      <c r="BH125" s="4">
        <v>1970744</v>
      </c>
      <c r="BI125" s="4">
        <v>0</v>
      </c>
      <c r="BJ125" s="4">
        <v>89396</v>
      </c>
      <c r="BK125" s="4">
        <v>0</v>
      </c>
      <c r="BL125" s="4">
        <v>0</v>
      </c>
      <c r="BM125" s="4">
        <v>0</v>
      </c>
      <c r="BN125" s="4">
        <v>0</v>
      </c>
      <c r="BO125" s="4">
        <v>38982</v>
      </c>
      <c r="BP125" s="4">
        <v>0</v>
      </c>
      <c r="BQ125" s="4">
        <v>0</v>
      </c>
      <c r="BR125" s="4">
        <v>0</v>
      </c>
      <c r="BS125" s="4">
        <v>0</v>
      </c>
      <c r="BT125" s="4">
        <v>14741</v>
      </c>
      <c r="BU125" s="4">
        <v>0</v>
      </c>
      <c r="BV125" s="4">
        <v>0</v>
      </c>
      <c r="BW125" s="4">
        <v>0</v>
      </c>
      <c r="BX125" s="4">
        <v>0</v>
      </c>
      <c r="BY125" s="4">
        <v>0</v>
      </c>
      <c r="BZ125" s="4">
        <v>11197</v>
      </c>
      <c r="CA125" s="4">
        <v>0</v>
      </c>
      <c r="CB125" s="4">
        <v>0</v>
      </c>
      <c r="CC125" s="4">
        <v>154316</v>
      </c>
      <c r="CD125" s="4">
        <v>2876527</v>
      </c>
      <c r="CE125" s="4">
        <v>0</v>
      </c>
      <c r="CF125" s="4">
        <v>0</v>
      </c>
      <c r="CG125" s="4">
        <v>0</v>
      </c>
      <c r="CH125" s="4">
        <v>0</v>
      </c>
      <c r="CI125" s="4">
        <v>12290</v>
      </c>
      <c r="CJ125" s="4">
        <v>0</v>
      </c>
      <c r="CK125" s="4">
        <v>-12290</v>
      </c>
      <c r="CL125" s="4">
        <v>0</v>
      </c>
      <c r="CM125" s="4">
        <v>0</v>
      </c>
      <c r="CN125" s="4">
        <v>0</v>
      </c>
      <c r="CO125" s="4">
        <v>0</v>
      </c>
      <c r="CP125" s="4">
        <v>0</v>
      </c>
      <c r="CQ125" s="4">
        <v>0</v>
      </c>
      <c r="CR125" s="4">
        <v>2876527</v>
      </c>
      <c r="CS125" s="4">
        <v>0</v>
      </c>
      <c r="CT125" s="4">
        <v>0</v>
      </c>
      <c r="CU125" s="4">
        <v>0</v>
      </c>
      <c r="CV125" s="4">
        <v>10780712</v>
      </c>
    </row>
    <row r="126" spans="3:100" ht="15" x14ac:dyDescent="0.3">
      <c r="C126" s="1" t="s">
        <v>419</v>
      </c>
      <c r="D126" s="19" t="s">
        <v>420</v>
      </c>
      <c r="E126" s="15"/>
      <c r="F126" s="15"/>
      <c r="G126" s="16"/>
      <c r="H126" s="4">
        <v>0</v>
      </c>
      <c r="I126" s="20">
        <v>0</v>
      </c>
      <c r="J126" s="18"/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37776</v>
      </c>
      <c r="AC126" s="4">
        <v>0</v>
      </c>
      <c r="AD126" s="4">
        <v>0</v>
      </c>
      <c r="AE126" s="4">
        <v>0</v>
      </c>
      <c r="AF126" s="4">
        <v>0</v>
      </c>
      <c r="AG126" s="4">
        <v>0</v>
      </c>
      <c r="AH126" s="4">
        <v>0</v>
      </c>
      <c r="AI126" s="4">
        <v>0</v>
      </c>
      <c r="AJ126" s="4">
        <v>0</v>
      </c>
      <c r="AK126" s="4">
        <v>0</v>
      </c>
      <c r="AL126" s="4">
        <v>29</v>
      </c>
      <c r="AM126" s="4">
        <v>0</v>
      </c>
      <c r="AN126" s="4">
        <v>0</v>
      </c>
      <c r="AO126" s="4">
        <v>0</v>
      </c>
      <c r="AP126" s="4">
        <v>0</v>
      </c>
      <c r="AQ126" s="4">
        <v>0</v>
      </c>
      <c r="AR126" s="4">
        <v>315786</v>
      </c>
      <c r="AS126" s="4">
        <v>154091</v>
      </c>
      <c r="AT126" s="4">
        <v>1188908</v>
      </c>
      <c r="AU126" s="4">
        <v>0</v>
      </c>
      <c r="AV126" s="4">
        <v>0</v>
      </c>
      <c r="AW126" s="4">
        <v>102615</v>
      </c>
      <c r="AX126" s="4">
        <v>699572</v>
      </c>
      <c r="AY126" s="4">
        <v>1178750</v>
      </c>
      <c r="AZ126" s="4">
        <v>0</v>
      </c>
      <c r="BA126" s="4">
        <v>309587</v>
      </c>
      <c r="BB126" s="4">
        <v>232028</v>
      </c>
      <c r="BC126" s="4">
        <v>0</v>
      </c>
      <c r="BD126" s="4">
        <v>0</v>
      </c>
      <c r="BE126" s="4">
        <v>0</v>
      </c>
      <c r="BF126" s="4">
        <v>44916</v>
      </c>
      <c r="BG126" s="4">
        <v>0</v>
      </c>
      <c r="BH126" s="4">
        <v>3910470</v>
      </c>
      <c r="BI126" s="4">
        <v>0</v>
      </c>
      <c r="BJ126" s="4">
        <v>0</v>
      </c>
      <c r="BK126" s="4">
        <v>127054</v>
      </c>
      <c r="BL126" s="4">
        <v>0</v>
      </c>
      <c r="BM126" s="4">
        <v>0</v>
      </c>
      <c r="BN126" s="4">
        <v>1596</v>
      </c>
      <c r="BO126" s="4">
        <v>42981</v>
      </c>
      <c r="BP126" s="4">
        <v>0</v>
      </c>
      <c r="BQ126" s="4">
        <v>0</v>
      </c>
      <c r="BR126" s="4">
        <v>0</v>
      </c>
      <c r="BS126" s="4">
        <v>0</v>
      </c>
      <c r="BT126" s="4">
        <v>0</v>
      </c>
      <c r="BU126" s="4">
        <v>0</v>
      </c>
      <c r="BV126" s="4">
        <v>0</v>
      </c>
      <c r="BW126" s="4">
        <v>0</v>
      </c>
      <c r="BX126" s="4">
        <v>0</v>
      </c>
      <c r="BY126" s="4">
        <v>0</v>
      </c>
      <c r="BZ126" s="4">
        <v>35224</v>
      </c>
      <c r="CA126" s="4">
        <v>0</v>
      </c>
      <c r="CB126" s="4">
        <v>0</v>
      </c>
      <c r="CC126" s="4">
        <v>206855</v>
      </c>
      <c r="CD126" s="4">
        <v>4433112</v>
      </c>
      <c r="CE126" s="4">
        <v>0</v>
      </c>
      <c r="CF126" s="4">
        <v>0</v>
      </c>
      <c r="CG126" s="4">
        <v>0</v>
      </c>
      <c r="CH126" s="4">
        <v>0</v>
      </c>
      <c r="CI126" s="4">
        <v>767207</v>
      </c>
      <c r="CJ126" s="4">
        <v>0</v>
      </c>
      <c r="CK126" s="4">
        <v>-767207</v>
      </c>
      <c r="CL126" s="4">
        <v>0</v>
      </c>
      <c r="CM126" s="4">
        <v>0</v>
      </c>
      <c r="CN126" s="4">
        <v>0</v>
      </c>
      <c r="CO126" s="4">
        <v>0</v>
      </c>
      <c r="CP126" s="4">
        <v>0</v>
      </c>
      <c r="CQ126" s="4">
        <v>0</v>
      </c>
      <c r="CR126" s="4">
        <v>4433112</v>
      </c>
      <c r="CS126" s="4">
        <v>0</v>
      </c>
      <c r="CT126" s="4">
        <v>0</v>
      </c>
      <c r="CU126" s="4">
        <v>0</v>
      </c>
      <c r="CV126" s="4">
        <v>17454462</v>
      </c>
    </row>
    <row r="127" spans="3:100" ht="15" x14ac:dyDescent="0.3">
      <c r="C127" s="1" t="s">
        <v>421</v>
      </c>
      <c r="D127" s="19" t="s">
        <v>422</v>
      </c>
      <c r="E127" s="15"/>
      <c r="F127" s="15"/>
      <c r="G127" s="16"/>
      <c r="H127" s="4">
        <v>0</v>
      </c>
      <c r="I127" s="20">
        <v>0</v>
      </c>
      <c r="J127" s="18"/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58700</v>
      </c>
      <c r="X127" s="4">
        <v>0</v>
      </c>
      <c r="Y127" s="4">
        <v>0</v>
      </c>
      <c r="Z127" s="4">
        <v>0</v>
      </c>
      <c r="AA127" s="4">
        <v>0</v>
      </c>
      <c r="AB127" s="4">
        <v>777078</v>
      </c>
      <c r="AC127" s="4">
        <v>0</v>
      </c>
      <c r="AD127" s="4">
        <v>75378</v>
      </c>
      <c r="AE127" s="4">
        <v>100</v>
      </c>
      <c r="AF127" s="4">
        <v>33146</v>
      </c>
      <c r="AG127" s="4">
        <v>0</v>
      </c>
      <c r="AH127" s="4">
        <v>230291</v>
      </c>
      <c r="AI127" s="4">
        <v>0</v>
      </c>
      <c r="AJ127" s="4">
        <v>209650</v>
      </c>
      <c r="AK127" s="4">
        <v>0</v>
      </c>
      <c r="AL127" s="4">
        <v>6484</v>
      </c>
      <c r="AM127" s="4">
        <v>136810</v>
      </c>
      <c r="AN127" s="4">
        <v>34166</v>
      </c>
      <c r="AO127" s="4">
        <v>0</v>
      </c>
      <c r="AP127" s="4">
        <v>0</v>
      </c>
      <c r="AQ127" s="4">
        <v>0</v>
      </c>
      <c r="AR127" s="4">
        <v>2032524</v>
      </c>
      <c r="AS127" s="4">
        <v>467023</v>
      </c>
      <c r="AT127" s="4">
        <v>6645305</v>
      </c>
      <c r="AU127" s="4">
        <v>4494</v>
      </c>
      <c r="AV127" s="4">
        <v>0</v>
      </c>
      <c r="AW127" s="4">
        <v>456927</v>
      </c>
      <c r="AX127" s="4">
        <v>2287913</v>
      </c>
      <c r="AY127" s="4">
        <v>5655314</v>
      </c>
      <c r="AZ127" s="4">
        <v>89225</v>
      </c>
      <c r="BA127" s="4">
        <v>1180855</v>
      </c>
      <c r="BB127" s="4">
        <v>855773</v>
      </c>
      <c r="BC127" s="4">
        <v>0</v>
      </c>
      <c r="BD127" s="4">
        <v>0</v>
      </c>
      <c r="BE127" s="4">
        <v>0</v>
      </c>
      <c r="BF127" s="4">
        <v>331519</v>
      </c>
      <c r="BG127" s="4">
        <v>700000</v>
      </c>
      <c r="BH127" s="4">
        <v>18674353</v>
      </c>
      <c r="BI127" s="4">
        <v>0</v>
      </c>
      <c r="BJ127" s="4">
        <v>0</v>
      </c>
      <c r="BK127" s="4">
        <v>318756</v>
      </c>
      <c r="BL127" s="4">
        <v>0</v>
      </c>
      <c r="BM127" s="4">
        <v>5979</v>
      </c>
      <c r="BN127" s="4">
        <v>97</v>
      </c>
      <c r="BO127" s="4">
        <v>323185</v>
      </c>
      <c r="BP127" s="4">
        <v>0</v>
      </c>
      <c r="BQ127" s="4">
        <v>0</v>
      </c>
      <c r="BR127" s="4">
        <v>0</v>
      </c>
      <c r="BS127" s="4">
        <v>0</v>
      </c>
      <c r="BT127" s="4">
        <v>380059</v>
      </c>
      <c r="BU127" s="4">
        <v>0</v>
      </c>
      <c r="BV127" s="4">
        <v>0</v>
      </c>
      <c r="BW127" s="4">
        <v>0</v>
      </c>
      <c r="BX127" s="4">
        <v>0</v>
      </c>
      <c r="BY127" s="4">
        <v>0</v>
      </c>
      <c r="BZ127" s="4">
        <v>336105</v>
      </c>
      <c r="CA127" s="4">
        <v>0</v>
      </c>
      <c r="CB127" s="4">
        <v>0</v>
      </c>
      <c r="CC127" s="4">
        <v>1364183</v>
      </c>
      <c r="CD127" s="4">
        <v>22071061</v>
      </c>
      <c r="CE127" s="4">
        <v>0</v>
      </c>
      <c r="CF127" s="4">
        <v>0</v>
      </c>
      <c r="CG127" s="4">
        <v>0</v>
      </c>
      <c r="CH127" s="4">
        <v>0</v>
      </c>
      <c r="CI127" s="4">
        <v>1967572</v>
      </c>
      <c r="CJ127" s="4">
        <v>0</v>
      </c>
      <c r="CK127" s="4">
        <v>-1967572</v>
      </c>
      <c r="CL127" s="4">
        <v>0</v>
      </c>
      <c r="CM127" s="4">
        <v>0</v>
      </c>
      <c r="CN127" s="4">
        <v>0</v>
      </c>
      <c r="CO127" s="4">
        <v>0</v>
      </c>
      <c r="CP127" s="4">
        <v>0</v>
      </c>
      <c r="CQ127" s="4">
        <v>0</v>
      </c>
      <c r="CR127" s="4">
        <v>22071061</v>
      </c>
      <c r="CS127" s="4">
        <v>0</v>
      </c>
      <c r="CT127" s="4">
        <v>0</v>
      </c>
      <c r="CU127" s="4">
        <v>0</v>
      </c>
      <c r="CV127" s="4">
        <v>87813514</v>
      </c>
    </row>
    <row r="128" spans="3:100" ht="15" x14ac:dyDescent="0.3">
      <c r="C128" s="1" t="s">
        <v>423</v>
      </c>
      <c r="D128" s="19" t="s">
        <v>424</v>
      </c>
      <c r="E128" s="15"/>
      <c r="F128" s="15"/>
      <c r="G128" s="16"/>
      <c r="H128" s="4">
        <v>0</v>
      </c>
      <c r="I128" s="20">
        <v>0</v>
      </c>
      <c r="J128" s="18"/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4">
        <v>156773</v>
      </c>
      <c r="AC128" s="4">
        <v>0</v>
      </c>
      <c r="AD128" s="4">
        <v>0</v>
      </c>
      <c r="AE128" s="4">
        <v>0</v>
      </c>
      <c r="AF128" s="4">
        <v>0</v>
      </c>
      <c r="AG128" s="4">
        <v>0</v>
      </c>
      <c r="AH128" s="4">
        <v>0</v>
      </c>
      <c r="AI128" s="4">
        <v>0</v>
      </c>
      <c r="AJ128" s="4">
        <v>10684</v>
      </c>
      <c r="AK128" s="4">
        <v>0</v>
      </c>
      <c r="AL128" s="4">
        <v>0</v>
      </c>
      <c r="AM128" s="4">
        <v>0</v>
      </c>
      <c r="AN128" s="4">
        <v>0</v>
      </c>
      <c r="AO128" s="4">
        <v>95911</v>
      </c>
      <c r="AP128" s="4">
        <v>0</v>
      </c>
      <c r="AQ128" s="4">
        <v>0</v>
      </c>
      <c r="AR128" s="4">
        <v>505109</v>
      </c>
      <c r="AS128" s="4">
        <v>427199</v>
      </c>
      <c r="AT128" s="4">
        <v>2278574</v>
      </c>
      <c r="AU128" s="4">
        <v>0</v>
      </c>
      <c r="AV128" s="4">
        <v>0</v>
      </c>
      <c r="AW128" s="4">
        <v>164341</v>
      </c>
      <c r="AX128" s="4">
        <v>747641</v>
      </c>
      <c r="AY128" s="4">
        <v>2277318</v>
      </c>
      <c r="AZ128" s="4">
        <v>0</v>
      </c>
      <c r="BA128" s="4">
        <v>466995</v>
      </c>
      <c r="BB128" s="4">
        <v>333179</v>
      </c>
      <c r="BC128" s="4">
        <v>0</v>
      </c>
      <c r="BD128" s="4">
        <v>0</v>
      </c>
      <c r="BE128" s="4">
        <v>0</v>
      </c>
      <c r="BF128" s="4">
        <v>206987</v>
      </c>
      <c r="BG128" s="4">
        <v>0</v>
      </c>
      <c r="BH128" s="4">
        <v>6902237</v>
      </c>
      <c r="BI128" s="4">
        <v>0</v>
      </c>
      <c r="BJ128" s="4">
        <v>0</v>
      </c>
      <c r="BK128" s="4">
        <v>0</v>
      </c>
      <c r="BL128" s="4">
        <v>0</v>
      </c>
      <c r="BM128" s="4">
        <v>0</v>
      </c>
      <c r="BN128" s="4">
        <v>2266</v>
      </c>
      <c r="BO128" s="4">
        <v>113248</v>
      </c>
      <c r="BP128" s="4">
        <v>0</v>
      </c>
      <c r="BQ128" s="4">
        <v>0</v>
      </c>
      <c r="BR128" s="4">
        <v>0</v>
      </c>
      <c r="BS128" s="4">
        <v>0</v>
      </c>
      <c r="BT128" s="4">
        <v>0</v>
      </c>
      <c r="BU128" s="4">
        <v>0</v>
      </c>
      <c r="BV128" s="4">
        <v>0</v>
      </c>
      <c r="BW128" s="4">
        <v>0</v>
      </c>
      <c r="BX128" s="4">
        <v>0</v>
      </c>
      <c r="BY128" s="4">
        <v>0</v>
      </c>
      <c r="BZ128" s="4">
        <v>2200</v>
      </c>
      <c r="CA128" s="4">
        <v>0</v>
      </c>
      <c r="CB128" s="4">
        <v>0</v>
      </c>
      <c r="CC128" s="4">
        <v>117715</v>
      </c>
      <c r="CD128" s="4">
        <v>7525062</v>
      </c>
      <c r="CE128" s="4">
        <v>0</v>
      </c>
      <c r="CF128" s="4">
        <v>0</v>
      </c>
      <c r="CG128" s="4">
        <v>0</v>
      </c>
      <c r="CH128" s="4">
        <v>0</v>
      </c>
      <c r="CI128" s="4">
        <v>280641</v>
      </c>
      <c r="CJ128" s="4">
        <v>0</v>
      </c>
      <c r="CK128" s="4">
        <v>0</v>
      </c>
      <c r="CL128" s="4">
        <v>-280641</v>
      </c>
      <c r="CM128" s="4">
        <v>0</v>
      </c>
      <c r="CN128" s="4">
        <v>0</v>
      </c>
      <c r="CO128" s="4">
        <v>0</v>
      </c>
      <c r="CP128" s="4">
        <v>0</v>
      </c>
      <c r="CQ128" s="4">
        <v>0</v>
      </c>
      <c r="CR128" s="4">
        <v>7525062</v>
      </c>
      <c r="CS128" s="4">
        <v>0</v>
      </c>
      <c r="CT128" s="4">
        <v>0</v>
      </c>
      <c r="CU128" s="4">
        <v>0</v>
      </c>
      <c r="CV128" s="4">
        <v>29858501</v>
      </c>
    </row>
    <row r="129" spans="3:100" ht="15" x14ac:dyDescent="0.3">
      <c r="C129" s="1" t="s">
        <v>425</v>
      </c>
      <c r="D129" s="19" t="s">
        <v>426</v>
      </c>
      <c r="E129" s="15"/>
      <c r="F129" s="15"/>
      <c r="G129" s="16"/>
      <c r="H129" s="4">
        <v>0</v>
      </c>
      <c r="I129" s="20">
        <v>0</v>
      </c>
      <c r="J129" s="18"/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181311</v>
      </c>
      <c r="X129" s="4">
        <v>0</v>
      </c>
      <c r="Y129" s="4">
        <v>0</v>
      </c>
      <c r="Z129" s="4">
        <v>0</v>
      </c>
      <c r="AA129" s="4">
        <v>0</v>
      </c>
      <c r="AB129" s="4">
        <v>55979</v>
      </c>
      <c r="AC129" s="4">
        <v>0</v>
      </c>
      <c r="AD129" s="4">
        <v>2564</v>
      </c>
      <c r="AE129" s="4">
        <v>0</v>
      </c>
      <c r="AF129" s="4">
        <v>0</v>
      </c>
      <c r="AG129" s="4">
        <v>0</v>
      </c>
      <c r="AH129" s="4">
        <v>0</v>
      </c>
      <c r="AI129" s="4">
        <v>0</v>
      </c>
      <c r="AJ129" s="4">
        <v>0</v>
      </c>
      <c r="AK129" s="4">
        <v>0</v>
      </c>
      <c r="AL129" s="4">
        <v>0</v>
      </c>
      <c r="AM129" s="4">
        <v>1538</v>
      </c>
      <c r="AN129" s="4">
        <v>0</v>
      </c>
      <c r="AO129" s="4">
        <v>0</v>
      </c>
      <c r="AP129" s="4">
        <v>0</v>
      </c>
      <c r="AQ129" s="4">
        <v>0</v>
      </c>
      <c r="AR129" s="4">
        <v>290477</v>
      </c>
      <c r="AS129" s="4">
        <v>168742</v>
      </c>
      <c r="AT129" s="4">
        <v>1027042</v>
      </c>
      <c r="AU129" s="4">
        <v>0</v>
      </c>
      <c r="AV129" s="4">
        <v>0</v>
      </c>
      <c r="AW129" s="4">
        <v>119546</v>
      </c>
      <c r="AX129" s="4">
        <v>486955</v>
      </c>
      <c r="AY129" s="4">
        <v>1044737</v>
      </c>
      <c r="AZ129" s="4">
        <v>0</v>
      </c>
      <c r="BA129" s="4">
        <v>230307</v>
      </c>
      <c r="BB129" s="4">
        <v>201875</v>
      </c>
      <c r="BC129" s="4">
        <v>0</v>
      </c>
      <c r="BD129" s="4">
        <v>0</v>
      </c>
      <c r="BE129" s="4">
        <v>0</v>
      </c>
      <c r="BF129" s="4">
        <v>21093</v>
      </c>
      <c r="BG129" s="4">
        <v>0</v>
      </c>
      <c r="BH129" s="4">
        <v>3300301</v>
      </c>
      <c r="BI129" s="4">
        <v>0</v>
      </c>
      <c r="BJ129" s="4">
        <v>0</v>
      </c>
      <c r="BK129" s="4">
        <v>0</v>
      </c>
      <c r="BL129" s="4">
        <v>0</v>
      </c>
      <c r="BM129" s="4">
        <v>0</v>
      </c>
      <c r="BN129" s="4">
        <v>1075</v>
      </c>
      <c r="BO129" s="4">
        <v>51569</v>
      </c>
      <c r="BP129" s="4">
        <v>0</v>
      </c>
      <c r="BQ129" s="4">
        <v>0</v>
      </c>
      <c r="BR129" s="4">
        <v>0</v>
      </c>
      <c r="BS129" s="4">
        <v>0</v>
      </c>
      <c r="BT129" s="4">
        <v>0</v>
      </c>
      <c r="BU129" s="4">
        <v>0</v>
      </c>
      <c r="BV129" s="4">
        <v>0</v>
      </c>
      <c r="BW129" s="4">
        <v>0</v>
      </c>
      <c r="BX129" s="4">
        <v>0</v>
      </c>
      <c r="BY129" s="4">
        <v>0</v>
      </c>
      <c r="BZ129" s="4">
        <v>51326</v>
      </c>
      <c r="CA129" s="4">
        <v>0</v>
      </c>
      <c r="CB129" s="4">
        <v>0</v>
      </c>
      <c r="CC129" s="4">
        <v>103971</v>
      </c>
      <c r="CD129" s="4">
        <v>3694749</v>
      </c>
      <c r="CE129" s="4">
        <v>0</v>
      </c>
      <c r="CF129" s="4">
        <v>0</v>
      </c>
      <c r="CG129" s="4">
        <v>0</v>
      </c>
      <c r="CH129" s="4">
        <v>0</v>
      </c>
      <c r="CI129" s="4">
        <v>0</v>
      </c>
      <c r="CJ129" s="4">
        <v>0</v>
      </c>
      <c r="CK129" s="4">
        <v>0</v>
      </c>
      <c r="CL129" s="4">
        <v>0</v>
      </c>
      <c r="CM129" s="4">
        <v>0</v>
      </c>
      <c r="CN129" s="4">
        <v>0</v>
      </c>
      <c r="CO129" s="4">
        <v>0</v>
      </c>
      <c r="CP129" s="4">
        <v>0</v>
      </c>
      <c r="CQ129" s="4">
        <v>0</v>
      </c>
      <c r="CR129" s="4">
        <v>3694749</v>
      </c>
      <c r="CS129" s="4">
        <v>0</v>
      </c>
      <c r="CT129" s="4">
        <v>0</v>
      </c>
      <c r="CU129" s="4">
        <v>0</v>
      </c>
      <c r="CV129" s="4">
        <v>14729906</v>
      </c>
    </row>
    <row r="130" spans="3:100" ht="15" x14ac:dyDescent="0.3">
      <c r="C130" s="1" t="s">
        <v>427</v>
      </c>
      <c r="D130" s="19" t="s">
        <v>428</v>
      </c>
      <c r="E130" s="15"/>
      <c r="F130" s="15"/>
      <c r="G130" s="16"/>
      <c r="H130" s="4">
        <v>0</v>
      </c>
      <c r="I130" s="20">
        <v>0</v>
      </c>
      <c r="J130" s="18"/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197692</v>
      </c>
      <c r="AC130" s="4">
        <v>0</v>
      </c>
      <c r="AD130" s="4">
        <v>31215</v>
      </c>
      <c r="AE130" s="4">
        <v>0</v>
      </c>
      <c r="AF130" s="4">
        <v>50627</v>
      </c>
      <c r="AG130" s="4">
        <v>0</v>
      </c>
      <c r="AH130" s="4">
        <v>7893</v>
      </c>
      <c r="AI130" s="4">
        <v>0</v>
      </c>
      <c r="AJ130" s="4">
        <v>63810</v>
      </c>
      <c r="AK130" s="4">
        <v>0</v>
      </c>
      <c r="AL130" s="4">
        <v>20</v>
      </c>
      <c r="AM130" s="4">
        <v>4777</v>
      </c>
      <c r="AN130" s="4">
        <v>31699</v>
      </c>
      <c r="AO130" s="4">
        <v>0</v>
      </c>
      <c r="AP130" s="4">
        <v>0</v>
      </c>
      <c r="AQ130" s="4">
        <v>0</v>
      </c>
      <c r="AR130" s="4">
        <v>510513</v>
      </c>
      <c r="AS130" s="4">
        <v>0</v>
      </c>
      <c r="AT130" s="4">
        <v>2257184</v>
      </c>
      <c r="AU130" s="4">
        <v>13482</v>
      </c>
      <c r="AV130" s="4">
        <v>0</v>
      </c>
      <c r="AW130" s="4">
        <v>139388</v>
      </c>
      <c r="AX130" s="4">
        <v>1014116</v>
      </c>
      <c r="AY130" s="4">
        <v>1587299</v>
      </c>
      <c r="AZ130" s="4">
        <v>32116</v>
      </c>
      <c r="BA130" s="4">
        <v>515402</v>
      </c>
      <c r="BB130" s="4">
        <v>306501</v>
      </c>
      <c r="BC130" s="4">
        <v>0</v>
      </c>
      <c r="BD130" s="4">
        <v>0</v>
      </c>
      <c r="BE130" s="4">
        <v>0</v>
      </c>
      <c r="BF130" s="4">
        <v>293988</v>
      </c>
      <c r="BG130" s="4">
        <v>0</v>
      </c>
      <c r="BH130" s="4">
        <v>6159480</v>
      </c>
      <c r="BI130" s="4">
        <v>0</v>
      </c>
      <c r="BJ130" s="4">
        <v>0</v>
      </c>
      <c r="BK130" s="4">
        <v>59896</v>
      </c>
      <c r="BL130" s="4">
        <v>0</v>
      </c>
      <c r="BM130" s="4">
        <v>0</v>
      </c>
      <c r="BN130" s="4">
        <v>0</v>
      </c>
      <c r="BO130" s="4">
        <v>88869</v>
      </c>
      <c r="BP130" s="4">
        <v>0</v>
      </c>
      <c r="BQ130" s="4">
        <v>0</v>
      </c>
      <c r="BR130" s="4">
        <v>0</v>
      </c>
      <c r="BS130" s="4">
        <v>0</v>
      </c>
      <c r="BT130" s="4">
        <v>115684</v>
      </c>
      <c r="BU130" s="4">
        <v>0</v>
      </c>
      <c r="BV130" s="4">
        <v>0</v>
      </c>
      <c r="BW130" s="4">
        <v>0</v>
      </c>
      <c r="BX130" s="4">
        <v>0</v>
      </c>
      <c r="BY130" s="4">
        <v>0</v>
      </c>
      <c r="BZ130" s="4">
        <v>81260</v>
      </c>
      <c r="CA130" s="4">
        <v>0</v>
      </c>
      <c r="CB130" s="4">
        <v>0</v>
      </c>
      <c r="CC130" s="4">
        <v>345710</v>
      </c>
      <c r="CD130" s="4">
        <v>7015704</v>
      </c>
      <c r="CE130" s="4">
        <v>0</v>
      </c>
      <c r="CF130" s="4">
        <v>0</v>
      </c>
      <c r="CG130" s="4">
        <v>0</v>
      </c>
      <c r="CH130" s="4">
        <v>0</v>
      </c>
      <c r="CI130" s="4">
        <v>247990</v>
      </c>
      <c r="CJ130" s="4">
        <v>0</v>
      </c>
      <c r="CK130" s="4">
        <v>0</v>
      </c>
      <c r="CL130" s="4">
        <v>-247990</v>
      </c>
      <c r="CM130" s="4">
        <v>0</v>
      </c>
      <c r="CN130" s="4">
        <v>0</v>
      </c>
      <c r="CO130" s="4">
        <v>0</v>
      </c>
      <c r="CP130" s="4">
        <v>0</v>
      </c>
      <c r="CQ130" s="4">
        <v>0</v>
      </c>
      <c r="CR130" s="4">
        <v>7015704</v>
      </c>
      <c r="CS130" s="4">
        <v>0</v>
      </c>
      <c r="CT130" s="4">
        <v>0</v>
      </c>
      <c r="CU130" s="4">
        <v>0</v>
      </c>
      <c r="CV130" s="4">
        <v>27940029</v>
      </c>
    </row>
    <row r="131" spans="3:100" ht="15" x14ac:dyDescent="0.3">
      <c r="C131" s="1" t="s">
        <v>429</v>
      </c>
      <c r="D131" s="19" t="s">
        <v>430</v>
      </c>
      <c r="E131" s="15"/>
      <c r="F131" s="15"/>
      <c r="G131" s="16"/>
      <c r="H131" s="4">
        <v>0</v>
      </c>
      <c r="I131" s="20">
        <v>0</v>
      </c>
      <c r="J131" s="18"/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912489</v>
      </c>
      <c r="AC131" s="4">
        <v>0</v>
      </c>
      <c r="AD131" s="4">
        <v>0</v>
      </c>
      <c r="AE131" s="4">
        <v>0</v>
      </c>
      <c r="AF131" s="4">
        <v>10351</v>
      </c>
      <c r="AG131" s="4">
        <v>-165</v>
      </c>
      <c r="AH131" s="4">
        <v>0</v>
      </c>
      <c r="AI131" s="4">
        <v>0</v>
      </c>
      <c r="AJ131" s="4">
        <v>29459</v>
      </c>
      <c r="AK131" s="4">
        <v>-737</v>
      </c>
      <c r="AL131" s="4">
        <v>540</v>
      </c>
      <c r="AM131" s="4">
        <v>0</v>
      </c>
      <c r="AN131" s="4">
        <v>0</v>
      </c>
      <c r="AO131" s="4">
        <v>0</v>
      </c>
      <c r="AP131" s="4">
        <v>0</v>
      </c>
      <c r="AQ131" s="4">
        <v>0</v>
      </c>
      <c r="AR131" s="4">
        <v>1525953</v>
      </c>
      <c r="AS131" s="4">
        <v>811324</v>
      </c>
      <c r="AT131" s="4">
        <v>4922504</v>
      </c>
      <c r="AU131" s="4">
        <v>0</v>
      </c>
      <c r="AV131" s="4">
        <v>0</v>
      </c>
      <c r="AW131" s="4">
        <v>386100</v>
      </c>
      <c r="AX131" s="4">
        <v>2699882</v>
      </c>
      <c r="AY131" s="4">
        <v>4685085</v>
      </c>
      <c r="AZ131" s="4">
        <v>12314</v>
      </c>
      <c r="BA131" s="4">
        <v>1267052</v>
      </c>
      <c r="BB131" s="4">
        <v>865745</v>
      </c>
      <c r="BC131" s="4">
        <v>0</v>
      </c>
      <c r="BD131" s="4">
        <v>0</v>
      </c>
      <c r="BE131" s="4">
        <v>0</v>
      </c>
      <c r="BF131" s="4">
        <v>345894</v>
      </c>
      <c r="BG131" s="4">
        <v>40735</v>
      </c>
      <c r="BH131" s="4">
        <v>16036638</v>
      </c>
      <c r="BI131" s="4">
        <v>0</v>
      </c>
      <c r="BJ131" s="4">
        <v>0</v>
      </c>
      <c r="BK131" s="4">
        <v>194008</v>
      </c>
      <c r="BL131" s="4">
        <v>0</v>
      </c>
      <c r="BM131" s="4">
        <v>0</v>
      </c>
      <c r="BN131" s="4">
        <v>4963</v>
      </c>
      <c r="BO131" s="4">
        <v>193469</v>
      </c>
      <c r="BP131" s="4">
        <v>0</v>
      </c>
      <c r="BQ131" s="4">
        <v>0</v>
      </c>
      <c r="BR131" s="4">
        <v>0</v>
      </c>
      <c r="BS131" s="4">
        <v>0</v>
      </c>
      <c r="BT131" s="4">
        <v>295213</v>
      </c>
      <c r="BU131" s="4">
        <v>0</v>
      </c>
      <c r="BV131" s="4">
        <v>0</v>
      </c>
      <c r="BW131" s="4">
        <v>0</v>
      </c>
      <c r="BX131" s="4">
        <v>0</v>
      </c>
      <c r="BY131" s="4">
        <v>0</v>
      </c>
      <c r="BZ131" s="4">
        <v>162600</v>
      </c>
      <c r="CA131" s="4">
        <v>0</v>
      </c>
      <c r="CB131" s="4">
        <v>0</v>
      </c>
      <c r="CC131" s="4">
        <v>850254</v>
      </c>
      <c r="CD131" s="4">
        <v>18412846</v>
      </c>
      <c r="CE131" s="4">
        <v>0</v>
      </c>
      <c r="CF131" s="4">
        <v>0</v>
      </c>
      <c r="CG131" s="4">
        <v>0</v>
      </c>
      <c r="CH131" s="4">
        <v>0</v>
      </c>
      <c r="CI131" s="4">
        <v>200000</v>
      </c>
      <c r="CJ131" s="4">
        <v>0</v>
      </c>
      <c r="CK131" s="4">
        <v>-200000</v>
      </c>
      <c r="CL131" s="4">
        <v>0</v>
      </c>
      <c r="CM131" s="4">
        <v>0</v>
      </c>
      <c r="CN131" s="4">
        <v>0</v>
      </c>
      <c r="CO131" s="4">
        <v>0</v>
      </c>
      <c r="CP131" s="4">
        <v>0</v>
      </c>
      <c r="CQ131" s="4">
        <v>0</v>
      </c>
      <c r="CR131" s="4">
        <v>18412846</v>
      </c>
      <c r="CS131" s="4">
        <v>0</v>
      </c>
      <c r="CT131" s="4">
        <v>22454</v>
      </c>
      <c r="CU131" s="4">
        <v>0</v>
      </c>
      <c r="CV131" s="4">
        <v>73099816</v>
      </c>
    </row>
    <row r="132" spans="3:100" ht="15" x14ac:dyDescent="0.3">
      <c r="C132" s="1" t="s">
        <v>431</v>
      </c>
      <c r="D132" s="19" t="s">
        <v>432</v>
      </c>
      <c r="E132" s="15"/>
      <c r="F132" s="15"/>
      <c r="G132" s="16"/>
      <c r="H132" s="4">
        <v>0</v>
      </c>
      <c r="I132" s="20">
        <v>0</v>
      </c>
      <c r="J132" s="18"/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192070</v>
      </c>
      <c r="AC132" s="4">
        <v>0</v>
      </c>
      <c r="AD132" s="4">
        <v>0</v>
      </c>
      <c r="AE132" s="4">
        <v>0</v>
      </c>
      <c r="AF132" s="4">
        <v>0</v>
      </c>
      <c r="AG132" s="4">
        <v>0</v>
      </c>
      <c r="AH132" s="4">
        <v>0</v>
      </c>
      <c r="AI132" s="4">
        <v>0</v>
      </c>
      <c r="AJ132" s="4">
        <v>0</v>
      </c>
      <c r="AK132" s="4">
        <v>0</v>
      </c>
      <c r="AL132" s="4">
        <v>280</v>
      </c>
      <c r="AM132" s="4">
        <v>0</v>
      </c>
      <c r="AN132" s="4">
        <v>828</v>
      </c>
      <c r="AO132" s="4">
        <v>0</v>
      </c>
      <c r="AP132" s="4">
        <v>0</v>
      </c>
      <c r="AQ132" s="4">
        <v>0</v>
      </c>
      <c r="AR132" s="4">
        <v>309234</v>
      </c>
      <c r="AS132" s="4">
        <v>152753</v>
      </c>
      <c r="AT132" s="4">
        <v>1497581</v>
      </c>
      <c r="AU132" s="4">
        <v>0</v>
      </c>
      <c r="AV132" s="4">
        <v>0</v>
      </c>
      <c r="AW132" s="4">
        <v>129507</v>
      </c>
      <c r="AX132" s="4">
        <v>663602</v>
      </c>
      <c r="AY132" s="4">
        <v>1553701</v>
      </c>
      <c r="AZ132" s="4">
        <v>0</v>
      </c>
      <c r="BA132" s="4">
        <v>338273</v>
      </c>
      <c r="BB132" s="4">
        <v>198771</v>
      </c>
      <c r="BC132" s="4">
        <v>0</v>
      </c>
      <c r="BD132" s="4">
        <v>0</v>
      </c>
      <c r="BE132" s="4">
        <v>0</v>
      </c>
      <c r="BF132" s="4">
        <v>94492</v>
      </c>
      <c r="BG132" s="4">
        <v>0</v>
      </c>
      <c r="BH132" s="4">
        <v>4628682</v>
      </c>
      <c r="BI132" s="4">
        <v>0</v>
      </c>
      <c r="BJ132" s="4">
        <v>0</v>
      </c>
      <c r="BK132" s="4">
        <v>101481</v>
      </c>
      <c r="BL132" s="4">
        <v>0</v>
      </c>
      <c r="BM132" s="4">
        <v>0</v>
      </c>
      <c r="BN132" s="4">
        <v>3819</v>
      </c>
      <c r="BO132" s="4">
        <v>111214</v>
      </c>
      <c r="BP132" s="4">
        <v>0</v>
      </c>
      <c r="BQ132" s="4">
        <v>0</v>
      </c>
      <c r="BR132" s="4">
        <v>0</v>
      </c>
      <c r="BS132" s="4">
        <v>0</v>
      </c>
      <c r="BT132" s="4">
        <v>113156</v>
      </c>
      <c r="BU132" s="4">
        <v>0</v>
      </c>
      <c r="BV132" s="4">
        <v>0</v>
      </c>
      <c r="BW132" s="4">
        <v>0</v>
      </c>
      <c r="BX132" s="4">
        <v>0</v>
      </c>
      <c r="BY132" s="4">
        <v>0</v>
      </c>
      <c r="BZ132" s="4">
        <v>68129</v>
      </c>
      <c r="CA132" s="4">
        <v>0</v>
      </c>
      <c r="CB132" s="4">
        <v>0</v>
      </c>
      <c r="CC132" s="4">
        <v>397800</v>
      </c>
      <c r="CD132" s="4">
        <v>5335717</v>
      </c>
      <c r="CE132" s="4">
        <v>0</v>
      </c>
      <c r="CF132" s="4">
        <v>0</v>
      </c>
      <c r="CG132" s="4">
        <v>0</v>
      </c>
      <c r="CH132" s="4">
        <v>0</v>
      </c>
      <c r="CI132" s="4">
        <v>941118</v>
      </c>
      <c r="CJ132" s="4">
        <v>0</v>
      </c>
      <c r="CK132" s="4">
        <v>-922097</v>
      </c>
      <c r="CL132" s="4">
        <v>-19021</v>
      </c>
      <c r="CM132" s="4">
        <v>0</v>
      </c>
      <c r="CN132" s="4">
        <v>0</v>
      </c>
      <c r="CO132" s="4">
        <v>0</v>
      </c>
      <c r="CP132" s="4">
        <v>0</v>
      </c>
      <c r="CQ132" s="4">
        <v>0</v>
      </c>
      <c r="CR132" s="4">
        <v>5335717</v>
      </c>
      <c r="CS132" s="4">
        <v>0</v>
      </c>
      <c r="CT132" s="4">
        <v>0</v>
      </c>
      <c r="CU132" s="4">
        <v>0</v>
      </c>
      <c r="CV132" s="4">
        <v>21226807</v>
      </c>
    </row>
    <row r="133" spans="3:100" ht="15" x14ac:dyDescent="0.3">
      <c r="C133" s="1" t="s">
        <v>433</v>
      </c>
      <c r="D133" s="19" t="s">
        <v>434</v>
      </c>
      <c r="E133" s="15"/>
      <c r="F133" s="15"/>
      <c r="G133" s="16"/>
      <c r="H133" s="4">
        <v>0</v>
      </c>
      <c r="I133" s="20">
        <v>0</v>
      </c>
      <c r="J133" s="18"/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>
        <v>110478</v>
      </c>
      <c r="AC133" s="4">
        <v>0</v>
      </c>
      <c r="AD133" s="4">
        <v>0</v>
      </c>
      <c r="AE133" s="4">
        <v>0</v>
      </c>
      <c r="AF133" s="4">
        <v>0</v>
      </c>
      <c r="AG133" s="4">
        <v>0</v>
      </c>
      <c r="AH133" s="4">
        <v>0</v>
      </c>
      <c r="AI133" s="4">
        <v>0</v>
      </c>
      <c r="AJ133" s="4">
        <v>4221</v>
      </c>
      <c r="AK133" s="4">
        <v>-110</v>
      </c>
      <c r="AL133" s="4">
        <v>0</v>
      </c>
      <c r="AM133" s="4">
        <v>1439</v>
      </c>
      <c r="AN133" s="4">
        <v>0</v>
      </c>
      <c r="AO133" s="4">
        <v>0</v>
      </c>
      <c r="AP133" s="4">
        <v>0</v>
      </c>
      <c r="AQ133" s="4">
        <v>0</v>
      </c>
      <c r="AR133" s="4">
        <v>267492</v>
      </c>
      <c r="AS133" s="4">
        <v>326832</v>
      </c>
      <c r="AT133" s="4">
        <v>2266080</v>
      </c>
      <c r="AU133" s="4">
        <v>0</v>
      </c>
      <c r="AV133" s="4">
        <v>0</v>
      </c>
      <c r="AW133" s="4">
        <v>176568</v>
      </c>
      <c r="AX133" s="4">
        <v>912457</v>
      </c>
      <c r="AY133" s="4">
        <v>2217640</v>
      </c>
      <c r="AZ133" s="4">
        <v>6062</v>
      </c>
      <c r="BA133" s="4">
        <v>535058</v>
      </c>
      <c r="BB133" s="4">
        <v>339894</v>
      </c>
      <c r="BC133" s="4">
        <v>0</v>
      </c>
      <c r="BD133" s="4">
        <v>0</v>
      </c>
      <c r="BE133" s="4">
        <v>0</v>
      </c>
      <c r="BF133" s="4">
        <v>143048</v>
      </c>
      <c r="BG133" s="4">
        <v>0</v>
      </c>
      <c r="BH133" s="4">
        <v>6923644</v>
      </c>
      <c r="BI133" s="4">
        <v>50557</v>
      </c>
      <c r="BJ133" s="4">
        <v>0</v>
      </c>
      <c r="BK133" s="4">
        <v>15365</v>
      </c>
      <c r="BL133" s="4">
        <v>0</v>
      </c>
      <c r="BM133" s="4">
        <v>0</v>
      </c>
      <c r="BN133" s="4">
        <v>2313</v>
      </c>
      <c r="BO133" s="4">
        <v>112180</v>
      </c>
      <c r="BP133" s="4">
        <v>0</v>
      </c>
      <c r="BQ133" s="4">
        <v>0</v>
      </c>
      <c r="BR133" s="4">
        <v>0</v>
      </c>
      <c r="BS133" s="4">
        <v>0</v>
      </c>
      <c r="BT133" s="4">
        <v>236218</v>
      </c>
      <c r="BU133" s="4">
        <v>0</v>
      </c>
      <c r="BV133" s="4">
        <v>0</v>
      </c>
      <c r="BW133" s="4">
        <v>0</v>
      </c>
      <c r="BX133" s="4">
        <v>0</v>
      </c>
      <c r="BY133" s="4">
        <v>0</v>
      </c>
      <c r="BZ133" s="4">
        <v>116342</v>
      </c>
      <c r="CA133" s="4">
        <v>0</v>
      </c>
      <c r="CB133" s="4">
        <v>0</v>
      </c>
      <c r="CC133" s="4">
        <v>532977</v>
      </c>
      <c r="CD133" s="4">
        <v>7724114</v>
      </c>
      <c r="CE133" s="4">
        <v>0</v>
      </c>
      <c r="CF133" s="4">
        <v>5339676</v>
      </c>
      <c r="CG133" s="4">
        <v>0</v>
      </c>
      <c r="CH133" s="4">
        <v>0</v>
      </c>
      <c r="CI133" s="4">
        <v>341721</v>
      </c>
      <c r="CJ133" s="4">
        <v>0</v>
      </c>
      <c r="CK133" s="4">
        <v>0</v>
      </c>
      <c r="CL133" s="4">
        <v>-341721</v>
      </c>
      <c r="CM133" s="4">
        <v>60</v>
      </c>
      <c r="CN133" s="4">
        <v>0</v>
      </c>
      <c r="CO133" s="4">
        <v>0</v>
      </c>
      <c r="CP133" s="4">
        <v>0</v>
      </c>
      <c r="CQ133" s="4">
        <v>0</v>
      </c>
      <c r="CR133" s="4">
        <v>13063850</v>
      </c>
      <c r="CS133" s="4">
        <v>0</v>
      </c>
      <c r="CT133" s="4">
        <v>0</v>
      </c>
      <c r="CU133" s="4">
        <v>0</v>
      </c>
      <c r="CV133" s="4">
        <v>41424455</v>
      </c>
    </row>
    <row r="134" spans="3:100" ht="15" x14ac:dyDescent="0.3">
      <c r="C134" s="1" t="s">
        <v>435</v>
      </c>
      <c r="D134" s="19" t="s">
        <v>436</v>
      </c>
      <c r="E134" s="15"/>
      <c r="F134" s="15"/>
      <c r="G134" s="16"/>
      <c r="H134" s="4">
        <v>0</v>
      </c>
      <c r="I134" s="20">
        <v>0</v>
      </c>
      <c r="J134" s="18"/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68518</v>
      </c>
      <c r="X134" s="4">
        <v>0</v>
      </c>
      <c r="Y134" s="4">
        <v>0</v>
      </c>
      <c r="Z134" s="4">
        <v>0</v>
      </c>
      <c r="AA134" s="4">
        <v>0</v>
      </c>
      <c r="AB134" s="4">
        <v>161647</v>
      </c>
      <c r="AC134" s="4">
        <v>0</v>
      </c>
      <c r="AD134" s="4">
        <v>1342</v>
      </c>
      <c r="AE134" s="4">
        <v>0</v>
      </c>
      <c r="AF134" s="4">
        <v>0</v>
      </c>
      <c r="AG134" s="4">
        <v>0</v>
      </c>
      <c r="AH134" s="4">
        <v>0</v>
      </c>
      <c r="AI134" s="4">
        <v>0</v>
      </c>
      <c r="AJ134" s="4">
        <v>951</v>
      </c>
      <c r="AK134" s="4">
        <v>0</v>
      </c>
      <c r="AL134" s="4">
        <v>798</v>
      </c>
      <c r="AM134" s="4">
        <v>578</v>
      </c>
      <c r="AN134" s="4">
        <v>5002</v>
      </c>
      <c r="AO134" s="4">
        <v>0</v>
      </c>
      <c r="AP134" s="4">
        <v>0</v>
      </c>
      <c r="AQ134" s="4">
        <v>0</v>
      </c>
      <c r="AR134" s="4">
        <v>412986</v>
      </c>
      <c r="AS134" s="4">
        <v>0</v>
      </c>
      <c r="AT134" s="4">
        <v>546214</v>
      </c>
      <c r="AU134" s="4">
        <v>0</v>
      </c>
      <c r="AV134" s="4">
        <v>0</v>
      </c>
      <c r="AW134" s="4">
        <v>50302</v>
      </c>
      <c r="AX134" s="4">
        <v>52738</v>
      </c>
      <c r="AY134" s="4">
        <v>408555</v>
      </c>
      <c r="AZ134" s="4">
        <v>0</v>
      </c>
      <c r="BA134" s="4">
        <v>122394</v>
      </c>
      <c r="BB134" s="4">
        <v>82401</v>
      </c>
      <c r="BC134" s="4">
        <v>0</v>
      </c>
      <c r="BD134" s="4">
        <v>0</v>
      </c>
      <c r="BE134" s="4">
        <v>0</v>
      </c>
      <c r="BF134" s="4">
        <v>8608</v>
      </c>
      <c r="BG134" s="4">
        <v>84</v>
      </c>
      <c r="BH134" s="4">
        <v>1271300</v>
      </c>
      <c r="BI134" s="4">
        <v>0</v>
      </c>
      <c r="BJ134" s="4">
        <v>0</v>
      </c>
      <c r="BK134" s="4">
        <v>0</v>
      </c>
      <c r="BL134" s="4">
        <v>0</v>
      </c>
      <c r="BM134" s="4">
        <v>0</v>
      </c>
      <c r="BN134" s="4">
        <v>0</v>
      </c>
      <c r="BO134" s="4">
        <v>12998</v>
      </c>
      <c r="BP134" s="4">
        <v>0</v>
      </c>
      <c r="BQ134" s="4">
        <v>0</v>
      </c>
      <c r="BR134" s="4">
        <v>0</v>
      </c>
      <c r="BS134" s="4">
        <v>0</v>
      </c>
      <c r="BT134" s="4">
        <v>0</v>
      </c>
      <c r="BU134" s="4">
        <v>0</v>
      </c>
      <c r="BV134" s="4">
        <v>0</v>
      </c>
      <c r="BW134" s="4">
        <v>0</v>
      </c>
      <c r="BX134" s="4">
        <v>0</v>
      </c>
      <c r="BY134" s="4">
        <v>0</v>
      </c>
      <c r="BZ134" s="4">
        <v>34903</v>
      </c>
      <c r="CA134" s="4">
        <v>0</v>
      </c>
      <c r="CB134" s="4">
        <v>0</v>
      </c>
      <c r="CC134" s="4">
        <v>47901</v>
      </c>
      <c r="CD134" s="4">
        <v>1732188</v>
      </c>
      <c r="CE134" s="4">
        <v>0</v>
      </c>
      <c r="CF134" s="4">
        <v>0</v>
      </c>
      <c r="CG134" s="4">
        <v>0</v>
      </c>
      <c r="CH134" s="4">
        <v>0</v>
      </c>
      <c r="CI134" s="4">
        <v>0</v>
      </c>
      <c r="CJ134" s="4">
        <v>0</v>
      </c>
      <c r="CK134" s="4">
        <v>0</v>
      </c>
      <c r="CL134" s="4">
        <v>0</v>
      </c>
      <c r="CM134" s="4">
        <v>0</v>
      </c>
      <c r="CN134" s="4">
        <v>0</v>
      </c>
      <c r="CO134" s="4">
        <v>0</v>
      </c>
      <c r="CP134" s="4">
        <v>0</v>
      </c>
      <c r="CQ134" s="4">
        <v>0</v>
      </c>
      <c r="CR134" s="4">
        <v>1732188</v>
      </c>
      <c r="CS134" s="4">
        <v>0</v>
      </c>
      <c r="CT134" s="4">
        <v>0</v>
      </c>
      <c r="CU134" s="4">
        <v>0</v>
      </c>
      <c r="CV134" s="4">
        <v>6754596</v>
      </c>
    </row>
    <row r="135" spans="3:100" ht="15" x14ac:dyDescent="0.3">
      <c r="C135" s="1" t="s">
        <v>437</v>
      </c>
      <c r="D135" s="19" t="s">
        <v>438</v>
      </c>
      <c r="E135" s="15"/>
      <c r="F135" s="15"/>
      <c r="G135" s="16"/>
      <c r="H135" s="4">
        <v>0</v>
      </c>
      <c r="I135" s="20">
        <v>0</v>
      </c>
      <c r="J135" s="18"/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142009</v>
      </c>
      <c r="AC135" s="4">
        <v>0</v>
      </c>
      <c r="AD135" s="4">
        <v>98</v>
      </c>
      <c r="AE135" s="4">
        <v>0</v>
      </c>
      <c r="AF135" s="4">
        <v>0</v>
      </c>
      <c r="AG135" s="4">
        <v>0</v>
      </c>
      <c r="AH135" s="4">
        <v>0</v>
      </c>
      <c r="AI135" s="4">
        <v>0</v>
      </c>
      <c r="AJ135" s="4">
        <v>0</v>
      </c>
      <c r="AK135" s="4">
        <v>0</v>
      </c>
      <c r="AL135" s="4">
        <v>0</v>
      </c>
      <c r="AM135" s="4">
        <v>0</v>
      </c>
      <c r="AN135" s="4">
        <v>0</v>
      </c>
      <c r="AO135" s="4">
        <v>0</v>
      </c>
      <c r="AP135" s="4">
        <v>0</v>
      </c>
      <c r="AQ135" s="4">
        <v>0</v>
      </c>
      <c r="AR135" s="4">
        <v>309260</v>
      </c>
      <c r="AS135" s="4">
        <v>193801</v>
      </c>
      <c r="AT135" s="4">
        <v>2481429</v>
      </c>
      <c r="AU135" s="4">
        <v>0</v>
      </c>
      <c r="AV135" s="4">
        <v>0</v>
      </c>
      <c r="AW135" s="4">
        <v>194372</v>
      </c>
      <c r="AX135" s="4">
        <v>975362</v>
      </c>
      <c r="AY135" s="4">
        <v>2128888</v>
      </c>
      <c r="AZ135" s="4">
        <v>26762</v>
      </c>
      <c r="BA135" s="4">
        <v>23101</v>
      </c>
      <c r="BB135" s="4">
        <v>279898</v>
      </c>
      <c r="BC135" s="4">
        <v>0</v>
      </c>
      <c r="BD135" s="4">
        <v>0</v>
      </c>
      <c r="BE135" s="4">
        <v>0</v>
      </c>
      <c r="BF135" s="4">
        <v>570567</v>
      </c>
      <c r="BG135" s="4">
        <v>5379</v>
      </c>
      <c r="BH135" s="4">
        <v>6879562</v>
      </c>
      <c r="BI135" s="4">
        <v>0</v>
      </c>
      <c r="BJ135" s="4">
        <v>0</v>
      </c>
      <c r="BK135" s="4">
        <v>0</v>
      </c>
      <c r="BL135" s="4">
        <v>0</v>
      </c>
      <c r="BM135" s="4">
        <v>0</v>
      </c>
      <c r="BN135" s="4">
        <v>0</v>
      </c>
      <c r="BO135" s="4">
        <v>150853</v>
      </c>
      <c r="BP135" s="4">
        <v>0</v>
      </c>
      <c r="BQ135" s="4">
        <v>0</v>
      </c>
      <c r="BR135" s="4">
        <v>0</v>
      </c>
      <c r="BS135" s="4">
        <v>0</v>
      </c>
      <c r="BT135" s="4">
        <v>109756</v>
      </c>
      <c r="BU135" s="4">
        <v>0</v>
      </c>
      <c r="BV135" s="4">
        <v>0</v>
      </c>
      <c r="BW135" s="4">
        <v>0</v>
      </c>
      <c r="BX135" s="4">
        <v>0</v>
      </c>
      <c r="BY135" s="4">
        <v>0</v>
      </c>
      <c r="BZ135" s="4">
        <v>126990</v>
      </c>
      <c r="CA135" s="4">
        <v>0</v>
      </c>
      <c r="CB135" s="4">
        <v>0</v>
      </c>
      <c r="CC135" s="4">
        <v>387601</v>
      </c>
      <c r="CD135" s="4">
        <v>7576423</v>
      </c>
      <c r="CE135" s="4">
        <v>0</v>
      </c>
      <c r="CF135" s="4">
        <v>0</v>
      </c>
      <c r="CG135" s="4">
        <v>0</v>
      </c>
      <c r="CH135" s="4">
        <v>0</v>
      </c>
      <c r="CI135" s="4">
        <v>1018210</v>
      </c>
      <c r="CJ135" s="4">
        <v>0</v>
      </c>
      <c r="CK135" s="4">
        <v>-1018210</v>
      </c>
      <c r="CL135" s="4">
        <v>0</v>
      </c>
      <c r="CM135" s="4">
        <v>0</v>
      </c>
      <c r="CN135" s="4">
        <v>0</v>
      </c>
      <c r="CO135" s="4">
        <v>0</v>
      </c>
      <c r="CP135" s="4">
        <v>0</v>
      </c>
      <c r="CQ135" s="4">
        <v>0</v>
      </c>
      <c r="CR135" s="4">
        <v>7576423</v>
      </c>
      <c r="CS135" s="4">
        <v>0</v>
      </c>
      <c r="CT135" s="4">
        <v>0</v>
      </c>
      <c r="CU135" s="4">
        <v>0</v>
      </c>
      <c r="CV135" s="4">
        <v>30138534</v>
      </c>
    </row>
    <row r="136" spans="3:100" ht="15" x14ac:dyDescent="0.3">
      <c r="C136" s="1" t="s">
        <v>439</v>
      </c>
      <c r="D136" s="19" t="s">
        <v>440</v>
      </c>
      <c r="E136" s="15"/>
      <c r="F136" s="15"/>
      <c r="G136" s="16"/>
      <c r="H136" s="4">
        <v>0</v>
      </c>
      <c r="I136" s="20">
        <v>0</v>
      </c>
      <c r="J136" s="18"/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4">
        <v>110619</v>
      </c>
      <c r="AC136" s="4">
        <v>0</v>
      </c>
      <c r="AD136" s="4">
        <v>41410</v>
      </c>
      <c r="AE136" s="4">
        <v>-11426</v>
      </c>
      <c r="AF136" s="4">
        <v>62302</v>
      </c>
      <c r="AG136" s="4">
        <v>-16441</v>
      </c>
      <c r="AH136" s="4">
        <v>2314</v>
      </c>
      <c r="AI136" s="4">
        <v>-450</v>
      </c>
      <c r="AJ136" s="4">
        <v>11326</v>
      </c>
      <c r="AK136" s="4">
        <v>-4606</v>
      </c>
      <c r="AL136" s="4">
        <v>847</v>
      </c>
      <c r="AM136" s="4">
        <v>1250</v>
      </c>
      <c r="AN136" s="4">
        <v>0</v>
      </c>
      <c r="AO136" s="4">
        <v>0</v>
      </c>
      <c r="AP136" s="4">
        <v>0</v>
      </c>
      <c r="AQ136" s="4">
        <v>0</v>
      </c>
      <c r="AR136" s="4">
        <v>363281</v>
      </c>
      <c r="AS136" s="4">
        <v>0</v>
      </c>
      <c r="AT136" s="4">
        <v>1833216</v>
      </c>
      <c r="AU136" s="4">
        <v>0</v>
      </c>
      <c r="AV136" s="4">
        <v>0</v>
      </c>
      <c r="AW136" s="4">
        <v>125456</v>
      </c>
      <c r="AX136" s="4">
        <v>657239</v>
      </c>
      <c r="AY136" s="4">
        <v>1385328</v>
      </c>
      <c r="AZ136" s="4">
        <v>8128</v>
      </c>
      <c r="BA136" s="4">
        <v>395554</v>
      </c>
      <c r="BB136" s="4">
        <v>235582</v>
      </c>
      <c r="BC136" s="4">
        <v>0</v>
      </c>
      <c r="BD136" s="4">
        <v>0</v>
      </c>
      <c r="BE136" s="4">
        <v>0</v>
      </c>
      <c r="BF136" s="4">
        <v>27802</v>
      </c>
      <c r="BG136" s="4">
        <v>72127</v>
      </c>
      <c r="BH136" s="4">
        <v>4740435</v>
      </c>
      <c r="BI136" s="4">
        <v>0</v>
      </c>
      <c r="BJ136" s="4">
        <v>0</v>
      </c>
      <c r="BK136" s="4">
        <v>0</v>
      </c>
      <c r="BL136" s="4">
        <v>0</v>
      </c>
      <c r="BM136" s="4">
        <v>0</v>
      </c>
      <c r="BN136" s="4">
        <v>0</v>
      </c>
      <c r="BO136" s="4">
        <v>72035</v>
      </c>
      <c r="BP136" s="4">
        <v>0</v>
      </c>
      <c r="BQ136" s="4">
        <v>0</v>
      </c>
      <c r="BR136" s="4">
        <v>0</v>
      </c>
      <c r="BS136" s="4">
        <v>0</v>
      </c>
      <c r="BT136" s="4">
        <v>44466</v>
      </c>
      <c r="BU136" s="4">
        <v>0</v>
      </c>
      <c r="BV136" s="4">
        <v>0</v>
      </c>
      <c r="BW136" s="4">
        <v>0</v>
      </c>
      <c r="BX136" s="4">
        <v>0</v>
      </c>
      <c r="BY136" s="4">
        <v>0</v>
      </c>
      <c r="BZ136" s="4">
        <v>156774</v>
      </c>
      <c r="CA136" s="4">
        <v>0</v>
      </c>
      <c r="CB136" s="4">
        <v>0</v>
      </c>
      <c r="CC136" s="4">
        <v>273276</v>
      </c>
      <c r="CD136" s="4">
        <v>5376993</v>
      </c>
      <c r="CE136" s="4">
        <v>0</v>
      </c>
      <c r="CF136" s="4">
        <v>0</v>
      </c>
      <c r="CG136" s="4">
        <v>0</v>
      </c>
      <c r="CH136" s="4">
        <v>0</v>
      </c>
      <c r="CI136" s="4">
        <v>256256</v>
      </c>
      <c r="CJ136" s="4">
        <v>0</v>
      </c>
      <c r="CK136" s="4">
        <v>-256256</v>
      </c>
      <c r="CL136" s="4">
        <v>0</v>
      </c>
      <c r="CM136" s="4">
        <v>0</v>
      </c>
      <c r="CN136" s="4">
        <v>0</v>
      </c>
      <c r="CO136" s="4">
        <v>116487</v>
      </c>
      <c r="CP136" s="4">
        <v>0</v>
      </c>
      <c r="CQ136" s="4">
        <v>0</v>
      </c>
      <c r="CR136" s="4">
        <v>5493481</v>
      </c>
      <c r="CS136" s="4">
        <v>0</v>
      </c>
      <c r="CT136" s="4">
        <v>0</v>
      </c>
      <c r="CU136" s="4">
        <v>0</v>
      </c>
      <c r="CV136" s="4">
        <v>21574805</v>
      </c>
    </row>
    <row r="137" spans="3:100" ht="15" x14ac:dyDescent="0.3">
      <c r="C137" s="1" t="s">
        <v>441</v>
      </c>
      <c r="D137" s="19" t="s">
        <v>442</v>
      </c>
      <c r="E137" s="15"/>
      <c r="F137" s="15"/>
      <c r="G137" s="16"/>
      <c r="H137" s="4">
        <v>0</v>
      </c>
      <c r="I137" s="20">
        <v>0</v>
      </c>
      <c r="J137" s="18"/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4">
        <v>204923</v>
      </c>
      <c r="AE137" s="4">
        <v>0</v>
      </c>
      <c r="AF137" s="4">
        <v>0</v>
      </c>
      <c r="AG137" s="4">
        <v>0</v>
      </c>
      <c r="AH137" s="4">
        <v>0</v>
      </c>
      <c r="AI137" s="4">
        <v>0</v>
      </c>
      <c r="AJ137" s="4">
        <v>2657</v>
      </c>
      <c r="AK137" s="4">
        <v>0</v>
      </c>
      <c r="AL137" s="4">
        <v>116</v>
      </c>
      <c r="AM137" s="4">
        <v>0</v>
      </c>
      <c r="AN137" s="4">
        <v>0</v>
      </c>
      <c r="AO137" s="4">
        <v>0</v>
      </c>
      <c r="AP137" s="4">
        <v>0</v>
      </c>
      <c r="AQ137" s="4">
        <v>0</v>
      </c>
      <c r="AR137" s="4">
        <v>228202</v>
      </c>
      <c r="AS137" s="4">
        <v>0</v>
      </c>
      <c r="AT137" s="4">
        <v>2115728</v>
      </c>
      <c r="AU137" s="4">
        <v>22470</v>
      </c>
      <c r="AV137" s="4">
        <v>0</v>
      </c>
      <c r="AW137" s="4">
        <v>161634</v>
      </c>
      <c r="AX137" s="4">
        <v>424674</v>
      </c>
      <c r="AY137" s="4">
        <v>1401244</v>
      </c>
      <c r="AZ137" s="4">
        <v>0</v>
      </c>
      <c r="BA137" s="4">
        <v>304459</v>
      </c>
      <c r="BB137" s="4">
        <v>246489</v>
      </c>
      <c r="BC137" s="4">
        <v>0</v>
      </c>
      <c r="BD137" s="4">
        <v>0</v>
      </c>
      <c r="BE137" s="4">
        <v>0</v>
      </c>
      <c r="BF137" s="4">
        <v>99068</v>
      </c>
      <c r="BG137" s="4">
        <v>671</v>
      </c>
      <c r="BH137" s="4">
        <v>4776441</v>
      </c>
      <c r="BI137" s="4">
        <v>0</v>
      </c>
      <c r="BJ137" s="4">
        <v>0</v>
      </c>
      <c r="BK137" s="4">
        <v>4377</v>
      </c>
      <c r="BL137" s="4">
        <v>0</v>
      </c>
      <c r="BM137" s="4">
        <v>0</v>
      </c>
      <c r="BN137" s="4">
        <v>0</v>
      </c>
      <c r="BO137" s="4">
        <v>60128</v>
      </c>
      <c r="BP137" s="4">
        <v>0</v>
      </c>
      <c r="BQ137" s="4">
        <v>0</v>
      </c>
      <c r="BR137" s="4">
        <v>0</v>
      </c>
      <c r="BS137" s="4">
        <v>0</v>
      </c>
      <c r="BT137" s="4">
        <v>0</v>
      </c>
      <c r="BU137" s="4">
        <v>0</v>
      </c>
      <c r="BV137" s="4">
        <v>0</v>
      </c>
      <c r="BW137" s="4">
        <v>0</v>
      </c>
      <c r="BX137" s="4">
        <v>0</v>
      </c>
      <c r="BY137" s="4">
        <v>0</v>
      </c>
      <c r="BZ137" s="4">
        <v>6906</v>
      </c>
      <c r="CA137" s="4">
        <v>0</v>
      </c>
      <c r="CB137" s="4">
        <v>0</v>
      </c>
      <c r="CC137" s="4">
        <v>71412</v>
      </c>
      <c r="CD137" s="4">
        <v>5076056</v>
      </c>
      <c r="CE137" s="4">
        <v>0</v>
      </c>
      <c r="CF137" s="4">
        <v>0</v>
      </c>
      <c r="CG137" s="4">
        <v>0</v>
      </c>
      <c r="CH137" s="4">
        <v>0</v>
      </c>
      <c r="CI137" s="4">
        <v>142847</v>
      </c>
      <c r="CJ137" s="4">
        <v>0</v>
      </c>
      <c r="CK137" s="4">
        <v>0</v>
      </c>
      <c r="CL137" s="4">
        <v>-142847</v>
      </c>
      <c r="CM137" s="4">
        <v>45000</v>
      </c>
      <c r="CN137" s="4">
        <v>0</v>
      </c>
      <c r="CO137" s="4">
        <v>0</v>
      </c>
      <c r="CP137" s="4">
        <v>0</v>
      </c>
      <c r="CQ137" s="4">
        <v>0</v>
      </c>
      <c r="CR137" s="4">
        <v>5121056</v>
      </c>
      <c r="CS137" s="4">
        <v>0</v>
      </c>
      <c r="CT137" s="4">
        <v>0</v>
      </c>
      <c r="CU137" s="4">
        <v>0</v>
      </c>
      <c r="CV137" s="4">
        <v>20373711</v>
      </c>
    </row>
    <row r="138" spans="3:100" ht="15" x14ac:dyDescent="0.3">
      <c r="C138" s="1" t="s">
        <v>443</v>
      </c>
      <c r="D138" s="19" t="s">
        <v>444</v>
      </c>
      <c r="E138" s="15"/>
      <c r="F138" s="15"/>
      <c r="G138" s="16"/>
      <c r="H138" s="4">
        <v>0</v>
      </c>
      <c r="I138" s="20">
        <v>0</v>
      </c>
      <c r="J138" s="18"/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4">
        <v>11861</v>
      </c>
      <c r="AE138" s="4">
        <v>0</v>
      </c>
      <c r="AF138" s="4">
        <v>0</v>
      </c>
      <c r="AG138" s="4">
        <v>0</v>
      </c>
      <c r="AH138" s="4">
        <v>0</v>
      </c>
      <c r="AI138" s="4">
        <v>0</v>
      </c>
      <c r="AJ138" s="4">
        <v>0</v>
      </c>
      <c r="AK138" s="4">
        <v>0</v>
      </c>
      <c r="AL138" s="4">
        <v>0</v>
      </c>
      <c r="AM138" s="4">
        <v>2138</v>
      </c>
      <c r="AN138" s="4">
        <v>0</v>
      </c>
      <c r="AO138" s="4">
        <v>0</v>
      </c>
      <c r="AP138" s="4">
        <v>0</v>
      </c>
      <c r="AQ138" s="4">
        <v>0</v>
      </c>
      <c r="AR138" s="4">
        <v>21389</v>
      </c>
      <c r="AS138" s="4">
        <v>133471</v>
      </c>
      <c r="AT138" s="4">
        <v>812496</v>
      </c>
      <c r="AU138" s="4">
        <v>0</v>
      </c>
      <c r="AV138" s="4">
        <v>0</v>
      </c>
      <c r="AW138" s="4">
        <v>67607</v>
      </c>
      <c r="AX138" s="4">
        <v>220141</v>
      </c>
      <c r="AY138" s="4">
        <v>859922</v>
      </c>
      <c r="AZ138" s="4">
        <v>0</v>
      </c>
      <c r="BA138" s="4">
        <v>180662</v>
      </c>
      <c r="BB138" s="4">
        <v>99703</v>
      </c>
      <c r="BC138" s="4">
        <v>0</v>
      </c>
      <c r="BD138" s="4">
        <v>0</v>
      </c>
      <c r="BE138" s="4">
        <v>0</v>
      </c>
      <c r="BF138" s="4">
        <v>205500</v>
      </c>
      <c r="BG138" s="4">
        <v>0</v>
      </c>
      <c r="BH138" s="4">
        <v>2579504</v>
      </c>
      <c r="BI138" s="4">
        <v>0</v>
      </c>
      <c r="BJ138" s="4">
        <v>0</v>
      </c>
      <c r="BK138" s="4">
        <v>0</v>
      </c>
      <c r="BL138" s="4">
        <v>0</v>
      </c>
      <c r="BM138" s="4">
        <v>0</v>
      </c>
      <c r="BN138" s="4">
        <v>700</v>
      </c>
      <c r="BO138" s="4">
        <v>35350</v>
      </c>
      <c r="BP138" s="4">
        <v>0</v>
      </c>
      <c r="BQ138" s="4">
        <v>0</v>
      </c>
      <c r="BR138" s="4">
        <v>0</v>
      </c>
      <c r="BS138" s="4">
        <v>0</v>
      </c>
      <c r="BT138" s="4">
        <v>0</v>
      </c>
      <c r="BU138" s="4">
        <v>0</v>
      </c>
      <c r="BV138" s="4">
        <v>0</v>
      </c>
      <c r="BW138" s="4">
        <v>0</v>
      </c>
      <c r="BX138" s="4">
        <v>0</v>
      </c>
      <c r="BY138" s="4">
        <v>0</v>
      </c>
      <c r="BZ138" s="4">
        <v>0</v>
      </c>
      <c r="CA138" s="4">
        <v>0</v>
      </c>
      <c r="CB138" s="4">
        <v>0</v>
      </c>
      <c r="CC138" s="4">
        <v>36051</v>
      </c>
      <c r="CD138" s="4">
        <v>2636945</v>
      </c>
      <c r="CE138" s="4">
        <v>0</v>
      </c>
      <c r="CF138" s="4">
        <v>0</v>
      </c>
      <c r="CG138" s="4">
        <v>0</v>
      </c>
      <c r="CH138" s="4">
        <v>0</v>
      </c>
      <c r="CI138" s="4">
        <v>42494</v>
      </c>
      <c r="CJ138" s="4">
        <v>0</v>
      </c>
      <c r="CK138" s="4">
        <v>0</v>
      </c>
      <c r="CL138" s="4">
        <v>-42494</v>
      </c>
      <c r="CM138" s="4">
        <v>0</v>
      </c>
      <c r="CN138" s="4">
        <v>0</v>
      </c>
      <c r="CO138" s="4">
        <v>136780</v>
      </c>
      <c r="CP138" s="4">
        <v>0</v>
      </c>
      <c r="CQ138" s="4">
        <v>0</v>
      </c>
      <c r="CR138" s="4">
        <v>2773725</v>
      </c>
      <c r="CS138" s="4">
        <v>0</v>
      </c>
      <c r="CT138" s="4">
        <v>0</v>
      </c>
      <c r="CU138" s="4">
        <v>0</v>
      </c>
      <c r="CV138" s="4">
        <v>10813945</v>
      </c>
    </row>
    <row r="139" spans="3:100" ht="15" x14ac:dyDescent="0.3">
      <c r="C139" s="1" t="s">
        <v>445</v>
      </c>
      <c r="D139" s="19" t="s">
        <v>446</v>
      </c>
      <c r="E139" s="15"/>
      <c r="F139" s="15"/>
      <c r="G139" s="16"/>
      <c r="H139" s="4">
        <v>0</v>
      </c>
      <c r="I139" s="20">
        <v>0</v>
      </c>
      <c r="J139" s="18"/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>
        <v>21598</v>
      </c>
      <c r="AC139" s="4">
        <v>0</v>
      </c>
      <c r="AD139" s="4">
        <v>70159</v>
      </c>
      <c r="AE139" s="4">
        <v>0</v>
      </c>
      <c r="AF139" s="4">
        <v>7008</v>
      </c>
      <c r="AG139" s="4">
        <v>0</v>
      </c>
      <c r="AH139" s="4">
        <v>0</v>
      </c>
      <c r="AI139" s="4">
        <v>0</v>
      </c>
      <c r="AJ139" s="4">
        <v>50057</v>
      </c>
      <c r="AK139" s="4">
        <v>0</v>
      </c>
      <c r="AL139" s="4">
        <v>0</v>
      </c>
      <c r="AM139" s="4">
        <v>12356</v>
      </c>
      <c r="AN139" s="4">
        <v>3356</v>
      </c>
      <c r="AO139" s="4">
        <v>0</v>
      </c>
      <c r="AP139" s="4">
        <v>0</v>
      </c>
      <c r="AQ139" s="4">
        <v>0</v>
      </c>
      <c r="AR139" s="4">
        <v>276328</v>
      </c>
      <c r="AS139" s="4">
        <v>0</v>
      </c>
      <c r="AT139" s="4">
        <v>1570001</v>
      </c>
      <c r="AU139" s="4">
        <v>0</v>
      </c>
      <c r="AV139" s="4">
        <v>0</v>
      </c>
      <c r="AW139" s="4">
        <v>115610</v>
      </c>
      <c r="AX139" s="4">
        <v>292258</v>
      </c>
      <c r="AY139" s="4">
        <v>1153564</v>
      </c>
      <c r="AZ139" s="4">
        <v>49900</v>
      </c>
      <c r="BA139" s="4">
        <v>231736</v>
      </c>
      <c r="BB139" s="4">
        <v>178065</v>
      </c>
      <c r="BC139" s="4">
        <v>0</v>
      </c>
      <c r="BD139" s="4">
        <v>0</v>
      </c>
      <c r="BE139" s="4">
        <v>0</v>
      </c>
      <c r="BF139" s="4">
        <v>37879</v>
      </c>
      <c r="BG139" s="4">
        <v>0</v>
      </c>
      <c r="BH139" s="4">
        <v>3629013</v>
      </c>
      <c r="BI139" s="4">
        <v>0</v>
      </c>
      <c r="BJ139" s="4">
        <v>0</v>
      </c>
      <c r="BK139" s="4">
        <v>12292</v>
      </c>
      <c r="BL139" s="4">
        <v>0</v>
      </c>
      <c r="BM139" s="4">
        <v>0</v>
      </c>
      <c r="BN139" s="4">
        <v>0</v>
      </c>
      <c r="BO139" s="4">
        <v>124318</v>
      </c>
      <c r="BP139" s="4">
        <v>0</v>
      </c>
      <c r="BQ139" s="4">
        <v>0</v>
      </c>
      <c r="BR139" s="4">
        <v>0</v>
      </c>
      <c r="BS139" s="4">
        <v>0</v>
      </c>
      <c r="BT139" s="4">
        <v>0</v>
      </c>
      <c r="BU139" s="4">
        <v>0</v>
      </c>
      <c r="BV139" s="4">
        <v>0</v>
      </c>
      <c r="BW139" s="4">
        <v>0</v>
      </c>
      <c r="BX139" s="4">
        <v>0</v>
      </c>
      <c r="BY139" s="4">
        <v>0</v>
      </c>
      <c r="BZ139" s="4">
        <v>89725</v>
      </c>
      <c r="CA139" s="4">
        <v>0</v>
      </c>
      <c r="CB139" s="4">
        <v>0</v>
      </c>
      <c r="CC139" s="4">
        <v>226335</v>
      </c>
      <c r="CD139" s="4">
        <v>4131676</v>
      </c>
      <c r="CE139" s="4">
        <v>0</v>
      </c>
      <c r="CF139" s="4">
        <v>0</v>
      </c>
      <c r="CG139" s="4">
        <v>0</v>
      </c>
      <c r="CH139" s="4">
        <v>0</v>
      </c>
      <c r="CI139" s="4">
        <v>632150</v>
      </c>
      <c r="CJ139" s="4">
        <v>0</v>
      </c>
      <c r="CK139" s="4">
        <v>-376793</v>
      </c>
      <c r="CL139" s="4">
        <v>0</v>
      </c>
      <c r="CM139" s="4">
        <v>0</v>
      </c>
      <c r="CN139" s="4">
        <v>0</v>
      </c>
      <c r="CO139" s="4">
        <v>0</v>
      </c>
      <c r="CP139" s="4">
        <v>0</v>
      </c>
      <c r="CQ139" s="4">
        <v>0</v>
      </c>
      <c r="CR139" s="4">
        <v>4387033</v>
      </c>
      <c r="CS139" s="4">
        <v>0</v>
      </c>
      <c r="CT139" s="4">
        <v>0</v>
      </c>
      <c r="CU139" s="4">
        <v>0</v>
      </c>
      <c r="CV139" s="4">
        <v>16925624</v>
      </c>
    </row>
    <row r="140" spans="3:100" ht="15" x14ac:dyDescent="0.3">
      <c r="C140" s="1" t="s">
        <v>447</v>
      </c>
      <c r="D140" s="19" t="s">
        <v>448</v>
      </c>
      <c r="E140" s="15"/>
      <c r="F140" s="15"/>
      <c r="G140" s="16"/>
      <c r="H140" s="4">
        <v>0</v>
      </c>
      <c r="I140" s="20">
        <v>0</v>
      </c>
      <c r="J140" s="18"/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4">
        <v>0</v>
      </c>
      <c r="AE140" s="4">
        <v>0</v>
      </c>
      <c r="AF140" s="4">
        <v>0</v>
      </c>
      <c r="AG140" s="4">
        <v>0</v>
      </c>
      <c r="AH140" s="4">
        <v>0</v>
      </c>
      <c r="AI140" s="4">
        <v>0</v>
      </c>
      <c r="AJ140" s="4">
        <v>0</v>
      </c>
      <c r="AK140" s="4">
        <v>0</v>
      </c>
      <c r="AL140" s="4">
        <v>0</v>
      </c>
      <c r="AM140" s="4">
        <v>0</v>
      </c>
      <c r="AN140" s="4">
        <v>0</v>
      </c>
      <c r="AO140" s="4">
        <v>0</v>
      </c>
      <c r="AP140" s="4">
        <v>0</v>
      </c>
      <c r="AQ140" s="4">
        <v>0</v>
      </c>
      <c r="AR140" s="4">
        <v>214856</v>
      </c>
      <c r="AS140" s="4">
        <v>0</v>
      </c>
      <c r="AT140" s="4">
        <v>447050</v>
      </c>
      <c r="AU140" s="4">
        <v>0</v>
      </c>
      <c r="AV140" s="4">
        <v>0</v>
      </c>
      <c r="AW140" s="4">
        <v>39133</v>
      </c>
      <c r="AX140" s="4">
        <v>135458</v>
      </c>
      <c r="AY140" s="4">
        <v>355473</v>
      </c>
      <c r="AZ140" s="4">
        <v>0</v>
      </c>
      <c r="BA140" s="4">
        <v>152495</v>
      </c>
      <c r="BB140" s="4">
        <v>77502</v>
      </c>
      <c r="BC140" s="4">
        <v>0</v>
      </c>
      <c r="BD140" s="4">
        <v>0</v>
      </c>
      <c r="BE140" s="4">
        <v>0</v>
      </c>
      <c r="BF140" s="4">
        <v>50300</v>
      </c>
      <c r="BG140" s="4">
        <v>0</v>
      </c>
      <c r="BH140" s="4">
        <v>1257411</v>
      </c>
      <c r="BI140" s="4">
        <v>0</v>
      </c>
      <c r="BJ140" s="4">
        <v>730922</v>
      </c>
      <c r="BK140" s="4">
        <v>0</v>
      </c>
      <c r="BL140" s="4">
        <v>0</v>
      </c>
      <c r="BM140" s="4">
        <v>0</v>
      </c>
      <c r="BN140" s="4">
        <v>0</v>
      </c>
      <c r="BO140" s="4">
        <v>14390</v>
      </c>
      <c r="BP140" s="4">
        <v>0</v>
      </c>
      <c r="BQ140" s="4">
        <v>0</v>
      </c>
      <c r="BR140" s="4">
        <v>0</v>
      </c>
      <c r="BS140" s="4">
        <v>0</v>
      </c>
      <c r="BT140" s="4">
        <v>0</v>
      </c>
      <c r="BU140" s="4">
        <v>0</v>
      </c>
      <c r="BV140" s="4">
        <v>0</v>
      </c>
      <c r="BW140" s="4">
        <v>0</v>
      </c>
      <c r="BX140" s="4">
        <v>0</v>
      </c>
      <c r="BY140" s="4">
        <v>0</v>
      </c>
      <c r="BZ140" s="4">
        <v>1713</v>
      </c>
      <c r="CA140" s="4">
        <v>0</v>
      </c>
      <c r="CB140" s="4">
        <v>0</v>
      </c>
      <c r="CC140" s="4">
        <v>747025</v>
      </c>
      <c r="CD140" s="4">
        <v>2219292</v>
      </c>
      <c r="CE140" s="4">
        <v>0</v>
      </c>
      <c r="CF140" s="4">
        <v>0</v>
      </c>
      <c r="CG140" s="4">
        <v>0</v>
      </c>
      <c r="CH140" s="4">
        <v>0</v>
      </c>
      <c r="CI140" s="4">
        <v>0</v>
      </c>
      <c r="CJ140" s="4">
        <v>0</v>
      </c>
      <c r="CK140" s="4">
        <v>0</v>
      </c>
      <c r="CL140" s="4">
        <v>0</v>
      </c>
      <c r="CM140" s="4">
        <v>0</v>
      </c>
      <c r="CN140" s="4">
        <v>0</v>
      </c>
      <c r="CO140" s="4">
        <v>0</v>
      </c>
      <c r="CP140" s="4">
        <v>0</v>
      </c>
      <c r="CQ140" s="4">
        <v>0</v>
      </c>
      <c r="CR140" s="4">
        <v>2219292</v>
      </c>
      <c r="CS140" s="4">
        <v>0</v>
      </c>
      <c r="CT140" s="4">
        <v>0</v>
      </c>
      <c r="CU140" s="4">
        <v>0</v>
      </c>
      <c r="CV140" s="4">
        <v>8662312</v>
      </c>
    </row>
    <row r="141" spans="3:100" ht="15" x14ac:dyDescent="0.3">
      <c r="C141" s="1" t="s">
        <v>449</v>
      </c>
      <c r="D141" s="19" t="s">
        <v>450</v>
      </c>
      <c r="E141" s="15"/>
      <c r="F141" s="15"/>
      <c r="G141" s="16"/>
      <c r="H141" s="4">
        <v>0</v>
      </c>
      <c r="I141" s="20">
        <v>0</v>
      </c>
      <c r="J141" s="18"/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4">
        <v>151549</v>
      </c>
      <c r="AC141" s="4">
        <v>0</v>
      </c>
      <c r="AD141" s="4">
        <v>0</v>
      </c>
      <c r="AE141" s="4">
        <v>0</v>
      </c>
      <c r="AF141" s="4">
        <v>0</v>
      </c>
      <c r="AG141" s="4">
        <v>0</v>
      </c>
      <c r="AH141" s="4">
        <v>0</v>
      </c>
      <c r="AI141" s="4">
        <v>0</v>
      </c>
      <c r="AJ141" s="4">
        <v>0</v>
      </c>
      <c r="AK141" s="4">
        <v>0</v>
      </c>
      <c r="AL141" s="4">
        <v>0</v>
      </c>
      <c r="AM141" s="4">
        <v>0</v>
      </c>
      <c r="AN141" s="4">
        <v>0</v>
      </c>
      <c r="AO141" s="4">
        <v>0</v>
      </c>
      <c r="AP141" s="4">
        <v>0</v>
      </c>
      <c r="AQ141" s="4">
        <v>0</v>
      </c>
      <c r="AR141" s="4">
        <v>486375</v>
      </c>
      <c r="AS141" s="4">
        <v>553377</v>
      </c>
      <c r="AT141" s="4">
        <v>3674038</v>
      </c>
      <c r="AU141" s="4">
        <v>0</v>
      </c>
      <c r="AV141" s="4">
        <v>0</v>
      </c>
      <c r="AW141" s="4">
        <v>187179</v>
      </c>
      <c r="AX141" s="4">
        <v>1376546</v>
      </c>
      <c r="AY141" s="4">
        <v>3716337</v>
      </c>
      <c r="AZ141" s="4">
        <v>9863</v>
      </c>
      <c r="BA141" s="4">
        <v>750937</v>
      </c>
      <c r="BB141" s="4">
        <v>642822</v>
      </c>
      <c r="BC141" s="4">
        <v>0</v>
      </c>
      <c r="BD141" s="4">
        <v>0</v>
      </c>
      <c r="BE141" s="4">
        <v>0</v>
      </c>
      <c r="BF141" s="4">
        <v>690054</v>
      </c>
      <c r="BG141" s="4">
        <v>47119</v>
      </c>
      <c r="BH141" s="4">
        <v>11648272</v>
      </c>
      <c r="BI141" s="4">
        <v>0</v>
      </c>
      <c r="BJ141" s="4">
        <v>0</v>
      </c>
      <c r="BK141" s="4">
        <v>0</v>
      </c>
      <c r="BL141" s="4">
        <v>0</v>
      </c>
      <c r="BM141" s="4">
        <v>0</v>
      </c>
      <c r="BN141" s="4">
        <v>0</v>
      </c>
      <c r="BO141" s="4">
        <v>156152</v>
      </c>
      <c r="BP141" s="4">
        <v>0</v>
      </c>
      <c r="BQ141" s="4">
        <v>0</v>
      </c>
      <c r="BR141" s="4">
        <v>0</v>
      </c>
      <c r="BS141" s="4">
        <v>0</v>
      </c>
      <c r="BT141" s="4">
        <v>167925</v>
      </c>
      <c r="BU141" s="4">
        <v>0</v>
      </c>
      <c r="BV141" s="4">
        <v>0</v>
      </c>
      <c r="BW141" s="4">
        <v>0</v>
      </c>
      <c r="BX141" s="4">
        <v>0</v>
      </c>
      <c r="BY141" s="4">
        <v>0</v>
      </c>
      <c r="BZ141" s="4">
        <v>450</v>
      </c>
      <c r="CA141" s="4">
        <v>0</v>
      </c>
      <c r="CB141" s="4">
        <v>0</v>
      </c>
      <c r="CC141" s="4">
        <v>324527</v>
      </c>
      <c r="CD141" s="4">
        <v>12459174</v>
      </c>
      <c r="CE141" s="4">
        <v>0</v>
      </c>
      <c r="CF141" s="4">
        <v>29435000</v>
      </c>
      <c r="CG141" s="4">
        <v>-530648</v>
      </c>
      <c r="CH141" s="4">
        <v>-25208598</v>
      </c>
      <c r="CI141" s="4">
        <v>90321</v>
      </c>
      <c r="CJ141" s="4">
        <v>0</v>
      </c>
      <c r="CK141" s="4">
        <v>-90321</v>
      </c>
      <c r="CL141" s="4">
        <v>0</v>
      </c>
      <c r="CM141" s="4">
        <v>0</v>
      </c>
      <c r="CN141" s="4">
        <v>0</v>
      </c>
      <c r="CO141" s="4">
        <v>0</v>
      </c>
      <c r="CP141" s="4">
        <v>0</v>
      </c>
      <c r="CQ141" s="4">
        <v>0</v>
      </c>
      <c r="CR141" s="4">
        <v>16154928</v>
      </c>
      <c r="CS141" s="4">
        <v>0</v>
      </c>
      <c r="CT141" s="4">
        <v>0</v>
      </c>
      <c r="CU141" s="4">
        <v>0</v>
      </c>
      <c r="CV141" s="4">
        <v>56893378</v>
      </c>
    </row>
    <row r="142" spans="3:100" ht="15" x14ac:dyDescent="0.3">
      <c r="C142" s="1" t="s">
        <v>451</v>
      </c>
      <c r="D142" s="19" t="s">
        <v>452</v>
      </c>
      <c r="E142" s="15"/>
      <c r="F142" s="15"/>
      <c r="G142" s="16"/>
      <c r="H142" s="4">
        <v>0</v>
      </c>
      <c r="I142" s="20">
        <v>0</v>
      </c>
      <c r="J142" s="18"/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4">
        <v>135995</v>
      </c>
      <c r="AC142" s="4">
        <v>0</v>
      </c>
      <c r="AD142" s="4">
        <v>2334</v>
      </c>
      <c r="AE142" s="4">
        <v>0</v>
      </c>
      <c r="AF142" s="4">
        <v>0</v>
      </c>
      <c r="AG142" s="4">
        <v>0</v>
      </c>
      <c r="AH142" s="4">
        <v>0</v>
      </c>
      <c r="AI142" s="4">
        <v>0</v>
      </c>
      <c r="AJ142" s="4">
        <v>4998</v>
      </c>
      <c r="AK142" s="4">
        <v>0</v>
      </c>
      <c r="AL142" s="4">
        <v>15548</v>
      </c>
      <c r="AM142" s="4">
        <v>100</v>
      </c>
      <c r="AN142" s="4">
        <v>0</v>
      </c>
      <c r="AO142" s="4">
        <v>0</v>
      </c>
      <c r="AP142" s="4">
        <v>0</v>
      </c>
      <c r="AQ142" s="4">
        <v>0</v>
      </c>
      <c r="AR142" s="4">
        <v>344610</v>
      </c>
      <c r="AS142" s="4">
        <v>486908</v>
      </c>
      <c r="AT142" s="4">
        <v>4400680</v>
      </c>
      <c r="AU142" s="4">
        <v>0</v>
      </c>
      <c r="AV142" s="4">
        <v>0</v>
      </c>
      <c r="AW142" s="4">
        <v>355184</v>
      </c>
      <c r="AX142" s="4">
        <v>1953863</v>
      </c>
      <c r="AY142" s="4">
        <v>4083781</v>
      </c>
      <c r="AZ142" s="4">
        <v>11211</v>
      </c>
      <c r="BA142" s="4">
        <v>1030875</v>
      </c>
      <c r="BB142" s="4">
        <v>682621</v>
      </c>
      <c r="BC142" s="4">
        <v>0</v>
      </c>
      <c r="BD142" s="4">
        <v>0</v>
      </c>
      <c r="BE142" s="4">
        <v>0</v>
      </c>
      <c r="BF142" s="4">
        <v>221133</v>
      </c>
      <c r="BG142" s="4">
        <v>0</v>
      </c>
      <c r="BH142" s="4">
        <v>13226261</v>
      </c>
      <c r="BI142" s="4">
        <v>0</v>
      </c>
      <c r="BJ142" s="4">
        <v>0</v>
      </c>
      <c r="BK142" s="4">
        <v>0</v>
      </c>
      <c r="BL142" s="4">
        <v>0</v>
      </c>
      <c r="BM142" s="4">
        <v>0</v>
      </c>
      <c r="BN142" s="4">
        <v>3483</v>
      </c>
      <c r="BO142" s="4">
        <v>179217</v>
      </c>
      <c r="BP142" s="4">
        <v>0</v>
      </c>
      <c r="BQ142" s="4">
        <v>0</v>
      </c>
      <c r="BR142" s="4">
        <v>0</v>
      </c>
      <c r="BS142" s="4">
        <v>0</v>
      </c>
      <c r="BT142" s="4">
        <v>0</v>
      </c>
      <c r="BU142" s="4">
        <v>0</v>
      </c>
      <c r="BV142" s="4">
        <v>0</v>
      </c>
      <c r="BW142" s="4">
        <v>0</v>
      </c>
      <c r="BX142" s="4">
        <v>0</v>
      </c>
      <c r="BY142" s="4">
        <v>0</v>
      </c>
      <c r="BZ142" s="4">
        <v>2915</v>
      </c>
      <c r="CA142" s="4">
        <v>0</v>
      </c>
      <c r="CB142" s="4">
        <v>0</v>
      </c>
      <c r="CC142" s="4">
        <v>185616</v>
      </c>
      <c r="CD142" s="4">
        <v>13756488</v>
      </c>
      <c r="CE142" s="4">
        <v>0</v>
      </c>
      <c r="CF142" s="4">
        <v>0</v>
      </c>
      <c r="CG142" s="4">
        <v>0</v>
      </c>
      <c r="CH142" s="4">
        <v>0</v>
      </c>
      <c r="CI142" s="4">
        <v>0</v>
      </c>
      <c r="CJ142" s="4">
        <v>0</v>
      </c>
      <c r="CK142" s="4">
        <v>0</v>
      </c>
      <c r="CL142" s="4">
        <v>0</v>
      </c>
      <c r="CM142" s="4">
        <v>3631</v>
      </c>
      <c r="CN142" s="4">
        <v>0</v>
      </c>
      <c r="CO142" s="4">
        <v>0</v>
      </c>
      <c r="CP142" s="4">
        <v>0</v>
      </c>
      <c r="CQ142" s="4">
        <v>0</v>
      </c>
      <c r="CR142" s="4">
        <v>13760119</v>
      </c>
      <c r="CS142" s="4">
        <v>0</v>
      </c>
      <c r="CT142" s="4">
        <v>0</v>
      </c>
      <c r="CU142" s="4">
        <v>0</v>
      </c>
      <c r="CV142" s="4">
        <v>54847571</v>
      </c>
    </row>
    <row r="143" spans="3:100" ht="15" x14ac:dyDescent="0.3">
      <c r="C143" s="1" t="s">
        <v>453</v>
      </c>
      <c r="D143" s="19" t="s">
        <v>454</v>
      </c>
      <c r="E143" s="15"/>
      <c r="F143" s="15"/>
      <c r="G143" s="16"/>
      <c r="H143" s="4">
        <v>0</v>
      </c>
      <c r="I143" s="20">
        <v>0</v>
      </c>
      <c r="J143" s="18"/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  <c r="AB143" s="4">
        <v>48349</v>
      </c>
      <c r="AC143" s="4">
        <v>0</v>
      </c>
      <c r="AD143" s="4">
        <v>0</v>
      </c>
      <c r="AE143" s="4">
        <v>0</v>
      </c>
      <c r="AF143" s="4">
        <v>99</v>
      </c>
      <c r="AG143" s="4">
        <v>0</v>
      </c>
      <c r="AH143" s="4">
        <v>0</v>
      </c>
      <c r="AI143" s="4">
        <v>0</v>
      </c>
      <c r="AJ143" s="4">
        <v>12191</v>
      </c>
      <c r="AK143" s="4">
        <v>0</v>
      </c>
      <c r="AL143" s="4">
        <v>24</v>
      </c>
      <c r="AM143" s="4">
        <v>0</v>
      </c>
      <c r="AN143" s="4">
        <v>0</v>
      </c>
      <c r="AO143" s="4">
        <v>0</v>
      </c>
      <c r="AP143" s="4">
        <v>0</v>
      </c>
      <c r="AQ143" s="4">
        <v>0</v>
      </c>
      <c r="AR143" s="4">
        <v>112836</v>
      </c>
      <c r="AS143" s="4">
        <v>179431</v>
      </c>
      <c r="AT143" s="4">
        <v>1733119</v>
      </c>
      <c r="AU143" s="4">
        <v>0</v>
      </c>
      <c r="AV143" s="4">
        <v>0</v>
      </c>
      <c r="AW143" s="4">
        <v>148874</v>
      </c>
      <c r="AX143" s="4">
        <v>674025</v>
      </c>
      <c r="AY143" s="4">
        <v>1709727</v>
      </c>
      <c r="AZ143" s="4">
        <v>0</v>
      </c>
      <c r="BA143" s="4">
        <v>358781</v>
      </c>
      <c r="BB143" s="4">
        <v>205117</v>
      </c>
      <c r="BC143" s="4">
        <v>0</v>
      </c>
      <c r="BD143" s="4">
        <v>0</v>
      </c>
      <c r="BE143" s="4">
        <v>0</v>
      </c>
      <c r="BF143" s="4">
        <v>6617</v>
      </c>
      <c r="BG143" s="4">
        <v>0</v>
      </c>
      <c r="BH143" s="4">
        <v>5015695</v>
      </c>
      <c r="BI143" s="4">
        <v>0</v>
      </c>
      <c r="BJ143" s="4">
        <v>0</v>
      </c>
      <c r="BK143" s="4">
        <v>0</v>
      </c>
      <c r="BL143" s="4">
        <v>0</v>
      </c>
      <c r="BM143" s="4">
        <v>0</v>
      </c>
      <c r="BN143" s="4">
        <v>0</v>
      </c>
      <c r="BO143" s="4">
        <v>71148</v>
      </c>
      <c r="BP143" s="4">
        <v>0</v>
      </c>
      <c r="BQ143" s="4">
        <v>0</v>
      </c>
      <c r="BR143" s="4">
        <v>0</v>
      </c>
      <c r="BS143" s="4">
        <v>0</v>
      </c>
      <c r="BT143" s="4">
        <v>0</v>
      </c>
      <c r="BU143" s="4">
        <v>0</v>
      </c>
      <c r="BV143" s="4">
        <v>0</v>
      </c>
      <c r="BW143" s="4">
        <v>0</v>
      </c>
      <c r="BX143" s="4">
        <v>0</v>
      </c>
      <c r="BY143" s="4">
        <v>0</v>
      </c>
      <c r="BZ143" s="4">
        <v>0</v>
      </c>
      <c r="CA143" s="4">
        <v>0</v>
      </c>
      <c r="CB143" s="4">
        <v>0</v>
      </c>
      <c r="CC143" s="4">
        <v>71148</v>
      </c>
      <c r="CD143" s="4">
        <v>5199680</v>
      </c>
      <c r="CE143" s="4">
        <v>0</v>
      </c>
      <c r="CF143" s="4">
        <v>0</v>
      </c>
      <c r="CG143" s="4">
        <v>0</v>
      </c>
      <c r="CH143" s="4">
        <v>0</v>
      </c>
      <c r="CI143" s="4">
        <v>0</v>
      </c>
      <c r="CJ143" s="4">
        <v>74193</v>
      </c>
      <c r="CK143" s="4">
        <v>0</v>
      </c>
      <c r="CL143" s="4">
        <v>-74193</v>
      </c>
      <c r="CM143" s="4">
        <v>0</v>
      </c>
      <c r="CN143" s="4">
        <v>0</v>
      </c>
      <c r="CO143" s="4">
        <v>0</v>
      </c>
      <c r="CP143" s="4">
        <v>0</v>
      </c>
      <c r="CQ143" s="4">
        <v>0</v>
      </c>
      <c r="CR143" s="4">
        <v>5199680</v>
      </c>
      <c r="CS143" s="4">
        <v>0</v>
      </c>
      <c r="CT143" s="4">
        <v>0</v>
      </c>
      <c r="CU143" s="4">
        <v>0</v>
      </c>
      <c r="CV143" s="4">
        <v>20746541</v>
      </c>
    </row>
    <row r="144" spans="3:100" ht="15" x14ac:dyDescent="0.3">
      <c r="C144" s="1" t="s">
        <v>455</v>
      </c>
      <c r="D144" s="19" t="s">
        <v>456</v>
      </c>
      <c r="E144" s="15"/>
      <c r="F144" s="15"/>
      <c r="G144" s="16"/>
      <c r="H144" s="4">
        <v>0</v>
      </c>
      <c r="I144" s="20">
        <v>0</v>
      </c>
      <c r="J144" s="18"/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  <c r="AB144" s="4">
        <v>82613</v>
      </c>
      <c r="AC144" s="4">
        <v>0</v>
      </c>
      <c r="AD144" s="4">
        <v>67338</v>
      </c>
      <c r="AE144" s="4">
        <v>-5500</v>
      </c>
      <c r="AF144" s="4">
        <v>0</v>
      </c>
      <c r="AG144" s="4">
        <v>-2090</v>
      </c>
      <c r="AH144" s="4">
        <v>60646</v>
      </c>
      <c r="AI144" s="4">
        <v>-10058</v>
      </c>
      <c r="AJ144" s="4">
        <v>231148</v>
      </c>
      <c r="AK144" s="4">
        <v>0</v>
      </c>
      <c r="AL144" s="4">
        <v>0</v>
      </c>
      <c r="AM144" s="4">
        <v>0</v>
      </c>
      <c r="AN144" s="4">
        <v>0</v>
      </c>
      <c r="AO144" s="4">
        <v>0</v>
      </c>
      <c r="AP144" s="4">
        <v>0</v>
      </c>
      <c r="AQ144" s="4">
        <v>0</v>
      </c>
      <c r="AR144" s="4">
        <v>626077</v>
      </c>
      <c r="AS144" s="4">
        <v>0</v>
      </c>
      <c r="AT144" s="4">
        <v>1752452</v>
      </c>
      <c r="AU144" s="4">
        <v>0</v>
      </c>
      <c r="AV144" s="4">
        <v>0</v>
      </c>
      <c r="AW144" s="4">
        <v>171474</v>
      </c>
      <c r="AX144" s="4">
        <v>476310</v>
      </c>
      <c r="AY144" s="4">
        <v>1509762</v>
      </c>
      <c r="AZ144" s="4">
        <v>0</v>
      </c>
      <c r="BA144" s="4">
        <v>318580</v>
      </c>
      <c r="BB144" s="4">
        <v>241563</v>
      </c>
      <c r="BC144" s="4">
        <v>0</v>
      </c>
      <c r="BD144" s="4">
        <v>0</v>
      </c>
      <c r="BE144" s="4">
        <v>0</v>
      </c>
      <c r="BF144" s="4">
        <v>8435</v>
      </c>
      <c r="BG144" s="4">
        <v>10000</v>
      </c>
      <c r="BH144" s="4">
        <v>4488576</v>
      </c>
      <c r="BI144" s="4">
        <v>0</v>
      </c>
      <c r="BJ144" s="4">
        <v>0</v>
      </c>
      <c r="BK144" s="4">
        <v>0</v>
      </c>
      <c r="BL144" s="4">
        <v>0</v>
      </c>
      <c r="BM144" s="4">
        <v>0</v>
      </c>
      <c r="BN144" s="4">
        <v>0</v>
      </c>
      <c r="BO144" s="4">
        <v>57683</v>
      </c>
      <c r="BP144" s="4">
        <v>0</v>
      </c>
      <c r="BQ144" s="4">
        <v>0</v>
      </c>
      <c r="BR144" s="4">
        <v>0</v>
      </c>
      <c r="BS144" s="4">
        <v>0</v>
      </c>
      <c r="BT144" s="4">
        <v>0</v>
      </c>
      <c r="BU144" s="4">
        <v>0</v>
      </c>
      <c r="BV144" s="4">
        <v>0</v>
      </c>
      <c r="BW144" s="4">
        <v>0</v>
      </c>
      <c r="BX144" s="4">
        <v>0</v>
      </c>
      <c r="BY144" s="4">
        <v>0</v>
      </c>
      <c r="BZ144" s="4">
        <v>1353</v>
      </c>
      <c r="CA144" s="4">
        <v>0</v>
      </c>
      <c r="CB144" s="4">
        <v>0</v>
      </c>
      <c r="CC144" s="4">
        <v>59036</v>
      </c>
      <c r="CD144" s="4">
        <v>5173689</v>
      </c>
      <c r="CE144" s="4">
        <v>0</v>
      </c>
      <c r="CF144" s="4">
        <v>0</v>
      </c>
      <c r="CG144" s="4">
        <v>0</v>
      </c>
      <c r="CH144" s="4">
        <v>0</v>
      </c>
      <c r="CI144" s="4">
        <v>0</v>
      </c>
      <c r="CJ144" s="4">
        <v>0</v>
      </c>
      <c r="CK144" s="4">
        <v>0</v>
      </c>
      <c r="CL144" s="4">
        <v>0</v>
      </c>
      <c r="CM144" s="4">
        <v>0</v>
      </c>
      <c r="CN144" s="4">
        <v>0</v>
      </c>
      <c r="CO144" s="4">
        <v>0</v>
      </c>
      <c r="CP144" s="4">
        <v>0</v>
      </c>
      <c r="CQ144" s="4">
        <v>0</v>
      </c>
      <c r="CR144" s="4">
        <v>5173689</v>
      </c>
      <c r="CS144" s="4">
        <v>0</v>
      </c>
      <c r="CT144" s="4">
        <v>0</v>
      </c>
      <c r="CU144" s="4">
        <v>0</v>
      </c>
      <c r="CV144" s="4">
        <v>20492776</v>
      </c>
    </row>
    <row r="145" spans="3:100" ht="15" x14ac:dyDescent="0.3">
      <c r="C145" s="1" t="s">
        <v>457</v>
      </c>
      <c r="D145" s="19" t="s">
        <v>458</v>
      </c>
      <c r="E145" s="15"/>
      <c r="F145" s="15"/>
      <c r="G145" s="16"/>
      <c r="H145" s="4">
        <v>0</v>
      </c>
      <c r="I145" s="20">
        <v>0</v>
      </c>
      <c r="J145" s="18"/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4">
        <v>39234</v>
      </c>
      <c r="AC145" s="4">
        <v>0</v>
      </c>
      <c r="AD145" s="4">
        <v>0</v>
      </c>
      <c r="AE145" s="4">
        <v>0</v>
      </c>
      <c r="AF145" s="4">
        <v>0</v>
      </c>
      <c r="AG145" s="4">
        <v>0</v>
      </c>
      <c r="AH145" s="4">
        <v>0</v>
      </c>
      <c r="AI145" s="4">
        <v>0</v>
      </c>
      <c r="AJ145" s="4">
        <v>0</v>
      </c>
      <c r="AK145" s="4">
        <v>0</v>
      </c>
      <c r="AL145" s="4">
        <v>0</v>
      </c>
      <c r="AM145" s="4">
        <v>0</v>
      </c>
      <c r="AN145" s="4">
        <v>0</v>
      </c>
      <c r="AO145" s="4">
        <v>0</v>
      </c>
      <c r="AP145" s="4">
        <v>0</v>
      </c>
      <c r="AQ145" s="4">
        <v>0</v>
      </c>
      <c r="AR145" s="4">
        <v>48644</v>
      </c>
      <c r="AS145" s="4">
        <v>0</v>
      </c>
      <c r="AT145" s="4">
        <v>2533133</v>
      </c>
      <c r="AU145" s="4">
        <v>0</v>
      </c>
      <c r="AV145" s="4">
        <v>0</v>
      </c>
      <c r="AW145" s="4">
        <v>167691</v>
      </c>
      <c r="AX145" s="4">
        <v>1044753</v>
      </c>
      <c r="AY145" s="4">
        <v>1550883</v>
      </c>
      <c r="AZ145" s="4">
        <v>0</v>
      </c>
      <c r="BA145" s="4">
        <v>303022</v>
      </c>
      <c r="BB145" s="4">
        <v>228861</v>
      </c>
      <c r="BC145" s="4">
        <v>0</v>
      </c>
      <c r="BD145" s="4">
        <v>0</v>
      </c>
      <c r="BE145" s="4">
        <v>0</v>
      </c>
      <c r="BF145" s="4">
        <v>18491</v>
      </c>
      <c r="BG145" s="4">
        <v>0</v>
      </c>
      <c r="BH145" s="4">
        <v>5846834</v>
      </c>
      <c r="BI145" s="4">
        <v>0</v>
      </c>
      <c r="BJ145" s="4">
        <v>0</v>
      </c>
      <c r="BK145" s="4">
        <v>199951</v>
      </c>
      <c r="BL145" s="4">
        <v>0</v>
      </c>
      <c r="BM145" s="4">
        <v>0</v>
      </c>
      <c r="BN145" s="4">
        <v>0</v>
      </c>
      <c r="BO145" s="4">
        <v>69973</v>
      </c>
      <c r="BP145" s="4">
        <v>0</v>
      </c>
      <c r="BQ145" s="4">
        <v>0</v>
      </c>
      <c r="BR145" s="4">
        <v>0</v>
      </c>
      <c r="BS145" s="4">
        <v>0</v>
      </c>
      <c r="BT145" s="4">
        <v>15478</v>
      </c>
      <c r="BU145" s="4">
        <v>0</v>
      </c>
      <c r="BV145" s="4">
        <v>0</v>
      </c>
      <c r="BW145" s="4">
        <v>0</v>
      </c>
      <c r="BX145" s="4">
        <v>0</v>
      </c>
      <c r="BY145" s="4">
        <v>0</v>
      </c>
      <c r="BZ145" s="4">
        <v>52639</v>
      </c>
      <c r="CA145" s="4">
        <v>0</v>
      </c>
      <c r="CB145" s="4">
        <v>0</v>
      </c>
      <c r="CC145" s="4">
        <v>338041</v>
      </c>
      <c r="CD145" s="4">
        <v>6233519</v>
      </c>
      <c r="CE145" s="4">
        <v>0</v>
      </c>
      <c r="CF145" s="4">
        <v>0</v>
      </c>
      <c r="CG145" s="4">
        <v>0</v>
      </c>
      <c r="CH145" s="4">
        <v>0</v>
      </c>
      <c r="CI145" s="4">
        <v>214007</v>
      </c>
      <c r="CJ145" s="4">
        <v>0</v>
      </c>
      <c r="CK145" s="4">
        <v>-214007</v>
      </c>
      <c r="CL145" s="4">
        <v>0</v>
      </c>
      <c r="CM145" s="4">
        <v>0</v>
      </c>
      <c r="CN145" s="4">
        <v>0</v>
      </c>
      <c r="CO145" s="4">
        <v>22024</v>
      </c>
      <c r="CP145" s="4">
        <v>0</v>
      </c>
      <c r="CQ145" s="4">
        <v>0</v>
      </c>
      <c r="CR145" s="4">
        <v>6255543</v>
      </c>
      <c r="CS145" s="4">
        <v>0</v>
      </c>
      <c r="CT145" s="4">
        <v>0</v>
      </c>
      <c r="CU145" s="4">
        <v>0</v>
      </c>
      <c r="CV145" s="4">
        <v>24968714</v>
      </c>
    </row>
    <row r="146" spans="3:100" ht="15" x14ac:dyDescent="0.3">
      <c r="C146" s="1" t="s">
        <v>459</v>
      </c>
      <c r="D146" s="19" t="s">
        <v>460</v>
      </c>
      <c r="E146" s="15"/>
      <c r="F146" s="15"/>
      <c r="G146" s="16"/>
      <c r="H146" s="4">
        <v>0</v>
      </c>
      <c r="I146" s="20">
        <v>0</v>
      </c>
      <c r="J146" s="18"/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  <c r="AB146" s="4">
        <v>41609</v>
      </c>
      <c r="AC146" s="4">
        <v>0</v>
      </c>
      <c r="AD146" s="4">
        <v>0</v>
      </c>
      <c r="AE146" s="4">
        <v>0</v>
      </c>
      <c r="AF146" s="4">
        <v>0</v>
      </c>
      <c r="AG146" s="4">
        <v>0</v>
      </c>
      <c r="AH146" s="4">
        <v>0</v>
      </c>
      <c r="AI146" s="4">
        <v>0</v>
      </c>
      <c r="AJ146" s="4">
        <v>0</v>
      </c>
      <c r="AK146" s="4">
        <v>0</v>
      </c>
      <c r="AL146" s="4">
        <v>60</v>
      </c>
      <c r="AM146" s="4">
        <v>0</v>
      </c>
      <c r="AN146" s="4">
        <v>0</v>
      </c>
      <c r="AO146" s="4">
        <v>0</v>
      </c>
      <c r="AP146" s="4">
        <v>0</v>
      </c>
      <c r="AQ146" s="4">
        <v>0</v>
      </c>
      <c r="AR146" s="4">
        <v>94370</v>
      </c>
      <c r="AS146" s="4">
        <v>140609</v>
      </c>
      <c r="AT146" s="4">
        <v>1447679</v>
      </c>
      <c r="AU146" s="4">
        <v>0</v>
      </c>
      <c r="AV146" s="4">
        <v>0</v>
      </c>
      <c r="AW146" s="4">
        <v>121231</v>
      </c>
      <c r="AX146" s="4">
        <v>514349</v>
      </c>
      <c r="AY146" s="4">
        <v>1328049</v>
      </c>
      <c r="AZ146" s="4">
        <v>0</v>
      </c>
      <c r="BA146" s="4">
        <v>409428</v>
      </c>
      <c r="BB146" s="4">
        <v>163247</v>
      </c>
      <c r="BC146" s="4">
        <v>0</v>
      </c>
      <c r="BD146" s="4">
        <v>0</v>
      </c>
      <c r="BE146" s="4">
        <v>0</v>
      </c>
      <c r="BF146" s="4">
        <v>50289</v>
      </c>
      <c r="BG146" s="4">
        <v>0</v>
      </c>
      <c r="BH146" s="4">
        <v>4174885</v>
      </c>
      <c r="BI146" s="4">
        <v>0</v>
      </c>
      <c r="BJ146" s="4">
        <v>0</v>
      </c>
      <c r="BK146" s="4">
        <v>0</v>
      </c>
      <c r="BL146" s="4">
        <v>0</v>
      </c>
      <c r="BM146" s="4">
        <v>0</v>
      </c>
      <c r="BN146" s="4">
        <v>0</v>
      </c>
      <c r="BO146" s="4">
        <v>72673</v>
      </c>
      <c r="BP146" s="4">
        <v>0</v>
      </c>
      <c r="BQ146" s="4">
        <v>0</v>
      </c>
      <c r="BR146" s="4">
        <v>0</v>
      </c>
      <c r="BS146" s="4">
        <v>0</v>
      </c>
      <c r="BT146" s="4">
        <v>0</v>
      </c>
      <c r="BU146" s="4">
        <v>0</v>
      </c>
      <c r="BV146" s="4">
        <v>0</v>
      </c>
      <c r="BW146" s="4">
        <v>0</v>
      </c>
      <c r="BX146" s="4">
        <v>0</v>
      </c>
      <c r="BY146" s="4">
        <v>0</v>
      </c>
      <c r="BZ146" s="4">
        <v>0</v>
      </c>
      <c r="CA146" s="4">
        <v>0</v>
      </c>
      <c r="CB146" s="4">
        <v>0</v>
      </c>
      <c r="CC146" s="4">
        <v>72673</v>
      </c>
      <c r="CD146" s="4">
        <v>4341930</v>
      </c>
      <c r="CE146" s="4">
        <v>0</v>
      </c>
      <c r="CF146" s="4">
        <v>0</v>
      </c>
      <c r="CG146" s="4">
        <v>0</v>
      </c>
      <c r="CH146" s="4">
        <v>0</v>
      </c>
      <c r="CI146" s="4">
        <v>848308</v>
      </c>
      <c r="CJ146" s="4">
        <v>0</v>
      </c>
      <c r="CK146" s="4">
        <v>-848308</v>
      </c>
      <c r="CL146" s="4">
        <v>0</v>
      </c>
      <c r="CM146" s="4">
        <v>0</v>
      </c>
      <c r="CN146" s="4">
        <v>0</v>
      </c>
      <c r="CO146" s="4">
        <v>0</v>
      </c>
      <c r="CP146" s="4">
        <v>0</v>
      </c>
      <c r="CQ146" s="4">
        <v>0</v>
      </c>
      <c r="CR146" s="4">
        <v>4341930</v>
      </c>
      <c r="CS146" s="4">
        <v>0</v>
      </c>
      <c r="CT146" s="4">
        <v>0</v>
      </c>
      <c r="CU146" s="4">
        <v>0</v>
      </c>
      <c r="CV146" s="4">
        <v>17315011</v>
      </c>
    </row>
    <row r="147" spans="3:100" ht="15" x14ac:dyDescent="0.3">
      <c r="C147" s="1" t="s">
        <v>461</v>
      </c>
      <c r="D147" s="19" t="s">
        <v>462</v>
      </c>
      <c r="E147" s="15"/>
      <c r="F147" s="15"/>
      <c r="G147" s="16"/>
      <c r="H147" s="4">
        <v>0</v>
      </c>
      <c r="I147" s="20">
        <v>0</v>
      </c>
      <c r="J147" s="18"/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  <c r="AA147" s="4">
        <v>0</v>
      </c>
      <c r="AB147" s="4">
        <v>146989</v>
      </c>
      <c r="AC147" s="4">
        <v>0</v>
      </c>
      <c r="AD147" s="4">
        <v>39270</v>
      </c>
      <c r="AE147" s="4">
        <v>-2500</v>
      </c>
      <c r="AF147" s="4">
        <v>32791</v>
      </c>
      <c r="AG147" s="4">
        <v>-2110</v>
      </c>
      <c r="AH147" s="4">
        <v>52810</v>
      </c>
      <c r="AI147" s="4">
        <v>-2985</v>
      </c>
      <c r="AJ147" s="4">
        <v>31844</v>
      </c>
      <c r="AK147" s="4">
        <v>-1325</v>
      </c>
      <c r="AL147" s="4">
        <v>2914</v>
      </c>
      <c r="AM147" s="4">
        <v>0</v>
      </c>
      <c r="AN147" s="4">
        <v>5645</v>
      </c>
      <c r="AO147" s="4">
        <v>0</v>
      </c>
      <c r="AP147" s="4">
        <v>0</v>
      </c>
      <c r="AQ147" s="4">
        <v>0</v>
      </c>
      <c r="AR147" s="4">
        <v>424174</v>
      </c>
      <c r="AS147" s="4">
        <v>0</v>
      </c>
      <c r="AT147" s="4">
        <v>1879147</v>
      </c>
      <c r="AU147" s="4">
        <v>8988</v>
      </c>
      <c r="AV147" s="4">
        <v>0</v>
      </c>
      <c r="AW147" s="4">
        <v>126311</v>
      </c>
      <c r="AX147" s="4">
        <v>669257</v>
      </c>
      <c r="AY147" s="4">
        <v>1312126</v>
      </c>
      <c r="AZ147" s="4">
        <v>0</v>
      </c>
      <c r="BA147" s="4">
        <v>318651</v>
      </c>
      <c r="BB147" s="4">
        <v>215570</v>
      </c>
      <c r="BC147" s="4">
        <v>0</v>
      </c>
      <c r="BD147" s="4">
        <v>0</v>
      </c>
      <c r="BE147" s="4">
        <v>0</v>
      </c>
      <c r="BF147" s="4">
        <v>144188</v>
      </c>
      <c r="BG147" s="4">
        <v>5704</v>
      </c>
      <c r="BH147" s="4">
        <v>4679946</v>
      </c>
      <c r="BI147" s="4">
        <v>0</v>
      </c>
      <c r="BJ147" s="4">
        <v>0</v>
      </c>
      <c r="BK147" s="4">
        <v>0</v>
      </c>
      <c r="BL147" s="4">
        <v>0</v>
      </c>
      <c r="BM147" s="4">
        <v>0</v>
      </c>
      <c r="BN147" s="4">
        <v>0</v>
      </c>
      <c r="BO147" s="4">
        <v>55670</v>
      </c>
      <c r="BP147" s="4">
        <v>0</v>
      </c>
      <c r="BQ147" s="4">
        <v>0</v>
      </c>
      <c r="BR147" s="4">
        <v>0</v>
      </c>
      <c r="BS147" s="4">
        <v>0</v>
      </c>
      <c r="BT147" s="4">
        <v>0</v>
      </c>
      <c r="BU147" s="4">
        <v>0</v>
      </c>
      <c r="BV147" s="4">
        <v>0</v>
      </c>
      <c r="BW147" s="4">
        <v>0</v>
      </c>
      <c r="BX147" s="4">
        <v>0</v>
      </c>
      <c r="BY147" s="4">
        <v>0</v>
      </c>
      <c r="BZ147" s="4">
        <v>3458</v>
      </c>
      <c r="CA147" s="4">
        <v>0</v>
      </c>
      <c r="CB147" s="4">
        <v>0</v>
      </c>
      <c r="CC147" s="4">
        <v>59128</v>
      </c>
      <c r="CD147" s="4">
        <v>5163248</v>
      </c>
      <c r="CE147" s="4">
        <v>0</v>
      </c>
      <c r="CF147" s="4">
        <v>0</v>
      </c>
      <c r="CG147" s="4">
        <v>0</v>
      </c>
      <c r="CH147" s="4">
        <v>0</v>
      </c>
      <c r="CI147" s="4">
        <v>587736</v>
      </c>
      <c r="CJ147" s="4">
        <v>0</v>
      </c>
      <c r="CK147" s="4">
        <v>-587736</v>
      </c>
      <c r="CL147" s="4">
        <v>0</v>
      </c>
      <c r="CM147" s="4">
        <v>6000</v>
      </c>
      <c r="CN147" s="4">
        <v>0</v>
      </c>
      <c r="CO147" s="4">
        <v>0</v>
      </c>
      <c r="CP147" s="4">
        <v>0</v>
      </c>
      <c r="CQ147" s="4">
        <v>0</v>
      </c>
      <c r="CR147" s="4">
        <v>5169248</v>
      </c>
      <c r="CS147" s="4">
        <v>0</v>
      </c>
      <c r="CT147" s="4">
        <v>0</v>
      </c>
      <c r="CU147" s="4">
        <v>0</v>
      </c>
      <c r="CV147" s="4">
        <v>20544157</v>
      </c>
    </row>
    <row r="148" spans="3:100" ht="15" x14ac:dyDescent="0.3">
      <c r="C148" s="1" t="s">
        <v>463</v>
      </c>
      <c r="D148" s="19" t="s">
        <v>464</v>
      </c>
      <c r="E148" s="15"/>
      <c r="F148" s="15"/>
      <c r="G148" s="16"/>
      <c r="H148" s="4">
        <v>0</v>
      </c>
      <c r="I148" s="20">
        <v>0</v>
      </c>
      <c r="J148" s="18"/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  <c r="AB148" s="4">
        <v>290916</v>
      </c>
      <c r="AC148" s="4">
        <v>0</v>
      </c>
      <c r="AD148" s="4">
        <v>0</v>
      </c>
      <c r="AE148" s="4">
        <v>0</v>
      </c>
      <c r="AF148" s="4">
        <v>0</v>
      </c>
      <c r="AG148" s="4">
        <v>0</v>
      </c>
      <c r="AH148" s="4">
        <v>0</v>
      </c>
      <c r="AI148" s="4">
        <v>0</v>
      </c>
      <c r="AJ148" s="4">
        <v>0</v>
      </c>
      <c r="AK148" s="4">
        <v>0</v>
      </c>
      <c r="AL148" s="4">
        <v>0</v>
      </c>
      <c r="AM148" s="4">
        <v>0</v>
      </c>
      <c r="AN148" s="4">
        <v>0</v>
      </c>
      <c r="AO148" s="4">
        <v>0</v>
      </c>
      <c r="AP148" s="4">
        <v>0</v>
      </c>
      <c r="AQ148" s="4">
        <v>0</v>
      </c>
      <c r="AR148" s="4">
        <v>422611</v>
      </c>
      <c r="AS148" s="4">
        <v>249726</v>
      </c>
      <c r="AT148" s="4">
        <v>1774217</v>
      </c>
      <c r="AU148" s="4">
        <v>0</v>
      </c>
      <c r="AV148" s="4">
        <v>0</v>
      </c>
      <c r="AW148" s="4">
        <v>136187</v>
      </c>
      <c r="AX148" s="4">
        <v>601729</v>
      </c>
      <c r="AY148" s="4">
        <v>1874400</v>
      </c>
      <c r="AZ148" s="4">
        <v>0</v>
      </c>
      <c r="BA148" s="4">
        <v>293052</v>
      </c>
      <c r="BB148" s="4">
        <v>283706</v>
      </c>
      <c r="BC148" s="4">
        <v>0</v>
      </c>
      <c r="BD148" s="4">
        <v>0</v>
      </c>
      <c r="BE148" s="4">
        <v>0</v>
      </c>
      <c r="BF148" s="4">
        <v>132199</v>
      </c>
      <c r="BG148" s="4">
        <v>0</v>
      </c>
      <c r="BH148" s="4">
        <v>5345216</v>
      </c>
      <c r="BI148" s="4">
        <v>0</v>
      </c>
      <c r="BJ148" s="4">
        <v>0</v>
      </c>
      <c r="BK148" s="4">
        <v>22745</v>
      </c>
      <c r="BL148" s="4">
        <v>0</v>
      </c>
      <c r="BM148" s="4">
        <v>0</v>
      </c>
      <c r="BN148" s="4">
        <v>1982</v>
      </c>
      <c r="BO148" s="4">
        <v>83167</v>
      </c>
      <c r="BP148" s="4">
        <v>0</v>
      </c>
      <c r="BQ148" s="4">
        <v>0</v>
      </c>
      <c r="BR148" s="4">
        <v>0</v>
      </c>
      <c r="BS148" s="4">
        <v>0</v>
      </c>
      <c r="BT148" s="4">
        <v>42922</v>
      </c>
      <c r="BU148" s="4">
        <v>0</v>
      </c>
      <c r="BV148" s="4">
        <v>0</v>
      </c>
      <c r="BW148" s="4">
        <v>0</v>
      </c>
      <c r="BX148" s="4">
        <v>0</v>
      </c>
      <c r="BY148" s="4">
        <v>0</v>
      </c>
      <c r="BZ148" s="4">
        <v>2724</v>
      </c>
      <c r="CA148" s="4">
        <v>0</v>
      </c>
      <c r="CB148" s="4">
        <v>21172</v>
      </c>
      <c r="CC148" s="4">
        <v>174712</v>
      </c>
      <c r="CD148" s="4">
        <v>5942539</v>
      </c>
      <c r="CE148" s="4">
        <v>0</v>
      </c>
      <c r="CF148" s="4">
        <v>0</v>
      </c>
      <c r="CG148" s="4">
        <v>0</v>
      </c>
      <c r="CH148" s="4">
        <v>0</v>
      </c>
      <c r="CI148" s="4">
        <v>0</v>
      </c>
      <c r="CJ148" s="4">
        <v>0</v>
      </c>
      <c r="CK148" s="4">
        <v>0</v>
      </c>
      <c r="CL148" s="4">
        <v>0</v>
      </c>
      <c r="CM148" s="4">
        <v>0</v>
      </c>
      <c r="CN148" s="4">
        <v>0</v>
      </c>
      <c r="CO148" s="4">
        <v>0</v>
      </c>
      <c r="CP148" s="4">
        <v>0</v>
      </c>
      <c r="CQ148" s="4">
        <v>0</v>
      </c>
      <c r="CR148" s="4">
        <v>5942539</v>
      </c>
      <c r="CS148" s="4">
        <v>0</v>
      </c>
      <c r="CT148" s="4">
        <v>0</v>
      </c>
      <c r="CU148" s="4">
        <v>0</v>
      </c>
      <c r="CV148" s="4">
        <v>23638461</v>
      </c>
    </row>
    <row r="149" spans="3:100" ht="15" x14ac:dyDescent="0.3">
      <c r="C149" s="1" t="s">
        <v>465</v>
      </c>
      <c r="D149" s="19" t="s">
        <v>466</v>
      </c>
      <c r="E149" s="15"/>
      <c r="F149" s="15"/>
      <c r="G149" s="16"/>
      <c r="H149" s="4">
        <v>0</v>
      </c>
      <c r="I149" s="20">
        <v>0</v>
      </c>
      <c r="J149" s="18"/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706621</v>
      </c>
      <c r="AC149" s="4">
        <v>0</v>
      </c>
      <c r="AD149" s="4">
        <v>81023</v>
      </c>
      <c r="AE149" s="4">
        <v>-5165</v>
      </c>
      <c r="AF149" s="4">
        <v>62949</v>
      </c>
      <c r="AG149" s="4">
        <v>-3999</v>
      </c>
      <c r="AH149" s="4">
        <v>7450</v>
      </c>
      <c r="AI149" s="4">
        <v>-250</v>
      </c>
      <c r="AJ149" s="4">
        <v>316482</v>
      </c>
      <c r="AK149" s="4">
        <v>-19971</v>
      </c>
      <c r="AL149" s="4">
        <v>1640</v>
      </c>
      <c r="AM149" s="4">
        <v>106277</v>
      </c>
      <c r="AN149" s="4">
        <v>23749</v>
      </c>
      <c r="AO149" s="4">
        <v>0</v>
      </c>
      <c r="AP149" s="4">
        <v>0</v>
      </c>
      <c r="AQ149" s="4">
        <v>0</v>
      </c>
      <c r="AR149" s="4">
        <v>2055686</v>
      </c>
      <c r="AS149" s="4">
        <v>520499</v>
      </c>
      <c r="AT149" s="4">
        <v>8810648</v>
      </c>
      <c r="AU149" s="4">
        <v>31458</v>
      </c>
      <c r="AV149" s="4">
        <v>0</v>
      </c>
      <c r="AW149" s="4">
        <v>700741</v>
      </c>
      <c r="AX149" s="4">
        <v>3410408</v>
      </c>
      <c r="AY149" s="4">
        <v>6973104</v>
      </c>
      <c r="AZ149" s="4">
        <v>57537</v>
      </c>
      <c r="BA149" s="4">
        <v>2098314</v>
      </c>
      <c r="BB149" s="4">
        <v>1276378</v>
      </c>
      <c r="BC149" s="4">
        <v>0</v>
      </c>
      <c r="BD149" s="4">
        <v>0</v>
      </c>
      <c r="BE149" s="4">
        <v>0</v>
      </c>
      <c r="BF149" s="4">
        <v>478860</v>
      </c>
      <c r="BG149" s="4">
        <v>1000</v>
      </c>
      <c r="BH149" s="4">
        <v>24358951</v>
      </c>
      <c r="BI149" s="4">
        <v>0</v>
      </c>
      <c r="BJ149" s="4">
        <v>0</v>
      </c>
      <c r="BK149" s="4">
        <v>0</v>
      </c>
      <c r="BL149" s="4">
        <v>115583</v>
      </c>
      <c r="BM149" s="4">
        <v>0</v>
      </c>
      <c r="BN149" s="4">
        <v>5257</v>
      </c>
      <c r="BO149" s="4">
        <v>318194</v>
      </c>
      <c r="BP149" s="4">
        <v>0</v>
      </c>
      <c r="BQ149" s="4">
        <v>0</v>
      </c>
      <c r="BR149" s="4">
        <v>0</v>
      </c>
      <c r="BS149" s="4">
        <v>0</v>
      </c>
      <c r="BT149" s="4">
        <v>325989</v>
      </c>
      <c r="BU149" s="4">
        <v>0</v>
      </c>
      <c r="BV149" s="4">
        <v>0</v>
      </c>
      <c r="BW149" s="4">
        <v>0</v>
      </c>
      <c r="BX149" s="4">
        <v>0</v>
      </c>
      <c r="BY149" s="4">
        <v>0</v>
      </c>
      <c r="BZ149" s="4">
        <v>176156</v>
      </c>
      <c r="CA149" s="4">
        <v>0</v>
      </c>
      <c r="CB149" s="4">
        <v>72448</v>
      </c>
      <c r="CC149" s="4">
        <v>1013630</v>
      </c>
      <c r="CD149" s="4">
        <v>27428267</v>
      </c>
      <c r="CE149" s="4">
        <v>0</v>
      </c>
      <c r="CF149" s="4">
        <v>0</v>
      </c>
      <c r="CG149" s="4">
        <v>0</v>
      </c>
      <c r="CH149" s="4">
        <v>0</v>
      </c>
      <c r="CI149" s="4">
        <v>4152892</v>
      </c>
      <c r="CJ149" s="4">
        <v>0</v>
      </c>
      <c r="CK149" s="4">
        <v>-4152892</v>
      </c>
      <c r="CL149" s="4">
        <v>0</v>
      </c>
      <c r="CM149" s="4">
        <v>556</v>
      </c>
      <c r="CN149" s="4">
        <v>0</v>
      </c>
      <c r="CO149" s="4">
        <v>0</v>
      </c>
      <c r="CP149" s="4">
        <v>0</v>
      </c>
      <c r="CQ149" s="4">
        <v>0</v>
      </c>
      <c r="CR149" s="4">
        <v>27428824</v>
      </c>
      <c r="CS149" s="4">
        <v>0</v>
      </c>
      <c r="CT149" s="4">
        <v>0</v>
      </c>
      <c r="CU149" s="4">
        <v>0</v>
      </c>
      <c r="CV149" s="4">
        <v>108935294</v>
      </c>
    </row>
    <row r="150" spans="3:100" ht="15" x14ac:dyDescent="0.3">
      <c r="C150" s="1" t="s">
        <v>467</v>
      </c>
      <c r="D150" s="19" t="s">
        <v>468</v>
      </c>
      <c r="E150" s="15"/>
      <c r="F150" s="15"/>
      <c r="G150" s="16"/>
      <c r="H150" s="4">
        <v>0</v>
      </c>
      <c r="I150" s="20">
        <v>0</v>
      </c>
      <c r="J150" s="18"/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6000</v>
      </c>
      <c r="X150" s="4">
        <v>0</v>
      </c>
      <c r="Y150" s="4">
        <v>0</v>
      </c>
      <c r="Z150" s="4">
        <v>0</v>
      </c>
      <c r="AA150" s="4">
        <v>0</v>
      </c>
      <c r="AB150" s="4">
        <v>588264</v>
      </c>
      <c r="AC150" s="4">
        <v>0</v>
      </c>
      <c r="AD150" s="4">
        <v>0</v>
      </c>
      <c r="AE150" s="4">
        <v>0</v>
      </c>
      <c r="AF150" s="4">
        <v>0</v>
      </c>
      <c r="AG150" s="4">
        <v>0</v>
      </c>
      <c r="AH150" s="4">
        <v>0</v>
      </c>
      <c r="AI150" s="4">
        <v>0</v>
      </c>
      <c r="AJ150" s="4">
        <v>0</v>
      </c>
      <c r="AK150" s="4">
        <v>0</v>
      </c>
      <c r="AL150" s="4">
        <v>0</v>
      </c>
      <c r="AM150" s="4">
        <v>0</v>
      </c>
      <c r="AN150" s="4">
        <v>0</v>
      </c>
      <c r="AO150" s="4">
        <v>0</v>
      </c>
      <c r="AP150" s="4">
        <v>0</v>
      </c>
      <c r="AQ150" s="4">
        <v>0</v>
      </c>
      <c r="AR150" s="4">
        <v>691203</v>
      </c>
      <c r="AS150" s="4">
        <v>0</v>
      </c>
      <c r="AT150" s="4">
        <v>6031099</v>
      </c>
      <c r="AU150" s="4">
        <v>0</v>
      </c>
      <c r="AV150" s="4">
        <v>0</v>
      </c>
      <c r="AW150" s="4">
        <v>440114</v>
      </c>
      <c r="AX150" s="4">
        <v>1116892</v>
      </c>
      <c r="AY150" s="4">
        <v>3095110</v>
      </c>
      <c r="AZ150" s="4">
        <v>0</v>
      </c>
      <c r="BA150" s="4">
        <v>1286936</v>
      </c>
      <c r="BB150" s="4">
        <v>445052</v>
      </c>
      <c r="BC150" s="4">
        <v>0</v>
      </c>
      <c r="BD150" s="4">
        <v>0</v>
      </c>
      <c r="BE150" s="4">
        <v>0</v>
      </c>
      <c r="BF150" s="4">
        <v>85743</v>
      </c>
      <c r="BG150" s="4">
        <v>20000</v>
      </c>
      <c r="BH150" s="4">
        <v>12520949</v>
      </c>
      <c r="BI150" s="4">
        <v>0</v>
      </c>
      <c r="BJ150" s="4">
        <v>0</v>
      </c>
      <c r="BK150" s="4">
        <v>0</v>
      </c>
      <c r="BL150" s="4">
        <v>0</v>
      </c>
      <c r="BM150" s="4">
        <v>0</v>
      </c>
      <c r="BN150" s="4">
        <v>0</v>
      </c>
      <c r="BO150" s="4">
        <v>126851</v>
      </c>
      <c r="BP150" s="4">
        <v>0</v>
      </c>
      <c r="BQ150" s="4">
        <v>0</v>
      </c>
      <c r="BR150" s="4">
        <v>0</v>
      </c>
      <c r="BS150" s="4">
        <v>0</v>
      </c>
      <c r="BT150" s="4">
        <v>0</v>
      </c>
      <c r="BU150" s="4">
        <v>0</v>
      </c>
      <c r="BV150" s="4">
        <v>0</v>
      </c>
      <c r="BW150" s="4">
        <v>0</v>
      </c>
      <c r="BX150" s="4">
        <v>0</v>
      </c>
      <c r="BY150" s="4">
        <v>0</v>
      </c>
      <c r="BZ150" s="4">
        <v>7073</v>
      </c>
      <c r="CA150" s="4">
        <v>0</v>
      </c>
      <c r="CB150" s="4">
        <v>0</v>
      </c>
      <c r="CC150" s="4">
        <v>133924</v>
      </c>
      <c r="CD150" s="4">
        <v>13346077</v>
      </c>
      <c r="CE150" s="4">
        <v>0</v>
      </c>
      <c r="CF150" s="4">
        <v>0</v>
      </c>
      <c r="CG150" s="4">
        <v>0</v>
      </c>
      <c r="CH150" s="4">
        <v>0</v>
      </c>
      <c r="CI150" s="4">
        <v>0</v>
      </c>
      <c r="CJ150" s="4">
        <v>0</v>
      </c>
      <c r="CK150" s="4">
        <v>0</v>
      </c>
      <c r="CL150" s="4">
        <v>0</v>
      </c>
      <c r="CM150" s="4">
        <v>0</v>
      </c>
      <c r="CN150" s="4">
        <v>0</v>
      </c>
      <c r="CO150" s="4">
        <v>0</v>
      </c>
      <c r="CP150" s="4">
        <v>0</v>
      </c>
      <c r="CQ150" s="4">
        <v>0</v>
      </c>
      <c r="CR150" s="4">
        <v>13346077</v>
      </c>
      <c r="CS150" s="4">
        <v>0</v>
      </c>
      <c r="CT150" s="4">
        <v>0</v>
      </c>
      <c r="CU150" s="4">
        <v>0</v>
      </c>
      <c r="CV150" s="4">
        <v>53287364</v>
      </c>
    </row>
    <row r="151" spans="3:100" ht="15" x14ac:dyDescent="0.3">
      <c r="C151" s="1" t="s">
        <v>469</v>
      </c>
      <c r="D151" s="19" t="s">
        <v>470</v>
      </c>
      <c r="E151" s="15"/>
      <c r="F151" s="15"/>
      <c r="G151" s="16"/>
      <c r="H151" s="4">
        <v>0</v>
      </c>
      <c r="I151" s="20">
        <v>0</v>
      </c>
      <c r="J151" s="18"/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4">
        <v>103397</v>
      </c>
      <c r="AC151" s="4">
        <v>0</v>
      </c>
      <c r="AD151" s="4">
        <v>0</v>
      </c>
      <c r="AE151" s="4">
        <v>0</v>
      </c>
      <c r="AF151" s="4">
        <v>13182</v>
      </c>
      <c r="AG151" s="4">
        <v>-520</v>
      </c>
      <c r="AH151" s="4">
        <v>0</v>
      </c>
      <c r="AI151" s="4">
        <v>0</v>
      </c>
      <c r="AJ151" s="4">
        <v>404</v>
      </c>
      <c r="AK151" s="4">
        <v>0</v>
      </c>
      <c r="AL151" s="4">
        <v>0</v>
      </c>
      <c r="AM151" s="4">
        <v>0</v>
      </c>
      <c r="AN151" s="4">
        <v>0</v>
      </c>
      <c r="AO151" s="4">
        <v>0</v>
      </c>
      <c r="AP151" s="4">
        <v>0</v>
      </c>
      <c r="AQ151" s="4">
        <v>0</v>
      </c>
      <c r="AR151" s="4">
        <v>130213</v>
      </c>
      <c r="AS151" s="4">
        <v>0</v>
      </c>
      <c r="AT151" s="4">
        <v>841002</v>
      </c>
      <c r="AU151" s="4">
        <v>0</v>
      </c>
      <c r="AV151" s="4">
        <v>0</v>
      </c>
      <c r="AW151" s="4">
        <v>51712</v>
      </c>
      <c r="AX151" s="4">
        <v>239547</v>
      </c>
      <c r="AY151" s="4">
        <v>574605</v>
      </c>
      <c r="AZ151" s="4">
        <v>0</v>
      </c>
      <c r="BA151" s="4">
        <v>175980</v>
      </c>
      <c r="BB151" s="4">
        <v>174707</v>
      </c>
      <c r="BC151" s="4">
        <v>0</v>
      </c>
      <c r="BD151" s="4">
        <v>0</v>
      </c>
      <c r="BE151" s="4">
        <v>0</v>
      </c>
      <c r="BF151" s="4">
        <v>115989</v>
      </c>
      <c r="BG151" s="4">
        <v>0</v>
      </c>
      <c r="BH151" s="4">
        <v>2173545</v>
      </c>
      <c r="BI151" s="4">
        <v>0</v>
      </c>
      <c r="BJ151" s="4">
        <v>0</v>
      </c>
      <c r="BK151" s="4">
        <v>857</v>
      </c>
      <c r="BL151" s="4">
        <v>0</v>
      </c>
      <c r="BM151" s="4">
        <v>0</v>
      </c>
      <c r="BN151" s="4">
        <v>0</v>
      </c>
      <c r="BO151" s="4">
        <v>38184</v>
      </c>
      <c r="BP151" s="4">
        <v>0</v>
      </c>
      <c r="BQ151" s="4">
        <v>0</v>
      </c>
      <c r="BR151" s="4">
        <v>0</v>
      </c>
      <c r="BS151" s="4">
        <v>0</v>
      </c>
      <c r="BT151" s="4">
        <v>0</v>
      </c>
      <c r="BU151" s="4">
        <v>0</v>
      </c>
      <c r="BV151" s="4">
        <v>0</v>
      </c>
      <c r="BW151" s="4">
        <v>0</v>
      </c>
      <c r="BX151" s="4">
        <v>0</v>
      </c>
      <c r="BY151" s="4">
        <v>0</v>
      </c>
      <c r="BZ151" s="4">
        <v>786</v>
      </c>
      <c r="CA151" s="4">
        <v>0</v>
      </c>
      <c r="CB151" s="4">
        <v>0</v>
      </c>
      <c r="CC151" s="4">
        <v>39828</v>
      </c>
      <c r="CD151" s="4">
        <v>2343586</v>
      </c>
      <c r="CE151" s="4">
        <v>0</v>
      </c>
      <c r="CF151" s="4">
        <v>0</v>
      </c>
      <c r="CG151" s="4">
        <v>0</v>
      </c>
      <c r="CH151" s="4">
        <v>0</v>
      </c>
      <c r="CI151" s="4">
        <v>88706</v>
      </c>
      <c r="CJ151" s="4">
        <v>0</v>
      </c>
      <c r="CK151" s="4">
        <v>-88706</v>
      </c>
      <c r="CL151" s="4">
        <v>0</v>
      </c>
      <c r="CM151" s="4">
        <v>0</v>
      </c>
      <c r="CN151" s="4">
        <v>0</v>
      </c>
      <c r="CO151" s="4">
        <v>0</v>
      </c>
      <c r="CP151" s="4">
        <v>0</v>
      </c>
      <c r="CQ151" s="4">
        <v>0</v>
      </c>
      <c r="CR151" s="4">
        <v>2343586</v>
      </c>
      <c r="CS151" s="4">
        <v>0</v>
      </c>
      <c r="CT151" s="4">
        <v>0</v>
      </c>
      <c r="CU151" s="4">
        <v>0</v>
      </c>
      <c r="CV151" s="4">
        <v>9360590</v>
      </c>
    </row>
    <row r="152" spans="3:100" ht="15" x14ac:dyDescent="0.3">
      <c r="C152" s="1" t="s">
        <v>471</v>
      </c>
      <c r="D152" s="19" t="s">
        <v>472</v>
      </c>
      <c r="E152" s="15"/>
      <c r="F152" s="15"/>
      <c r="G152" s="16"/>
      <c r="H152" s="4">
        <v>0</v>
      </c>
      <c r="I152" s="20">
        <v>0</v>
      </c>
      <c r="J152" s="18"/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4">
        <v>95141</v>
      </c>
      <c r="AC152" s="4">
        <v>0</v>
      </c>
      <c r="AD152" s="4">
        <v>0</v>
      </c>
      <c r="AE152" s="4">
        <v>0</v>
      </c>
      <c r="AF152" s="4">
        <v>0</v>
      </c>
      <c r="AG152" s="4">
        <v>0</v>
      </c>
      <c r="AH152" s="4">
        <v>0</v>
      </c>
      <c r="AI152" s="4">
        <v>0</v>
      </c>
      <c r="AJ152" s="4">
        <v>0</v>
      </c>
      <c r="AK152" s="4">
        <v>0</v>
      </c>
      <c r="AL152" s="4">
        <v>0</v>
      </c>
      <c r="AM152" s="4">
        <v>0</v>
      </c>
      <c r="AN152" s="4">
        <v>0</v>
      </c>
      <c r="AO152" s="4">
        <v>0</v>
      </c>
      <c r="AP152" s="4">
        <v>0</v>
      </c>
      <c r="AQ152" s="4">
        <v>0</v>
      </c>
      <c r="AR152" s="4">
        <v>123887</v>
      </c>
      <c r="AS152" s="4">
        <v>74375</v>
      </c>
      <c r="AT152" s="4">
        <v>2074676</v>
      </c>
      <c r="AU152" s="4">
        <v>0</v>
      </c>
      <c r="AV152" s="4">
        <v>0</v>
      </c>
      <c r="AW152" s="4">
        <v>185137</v>
      </c>
      <c r="AX152" s="4">
        <v>610746</v>
      </c>
      <c r="AY152" s="4">
        <v>1610310</v>
      </c>
      <c r="AZ152" s="4">
        <v>16035</v>
      </c>
      <c r="BA152" s="4">
        <v>526059</v>
      </c>
      <c r="BB152" s="4">
        <v>242846</v>
      </c>
      <c r="BC152" s="4">
        <v>0</v>
      </c>
      <c r="BD152" s="4">
        <v>0</v>
      </c>
      <c r="BE152" s="4">
        <v>0</v>
      </c>
      <c r="BF152" s="4">
        <v>12885</v>
      </c>
      <c r="BG152" s="4">
        <v>0</v>
      </c>
      <c r="BH152" s="4">
        <v>5353073</v>
      </c>
      <c r="BI152" s="4">
        <v>0</v>
      </c>
      <c r="BJ152" s="4">
        <v>0</v>
      </c>
      <c r="BK152" s="4">
        <v>0</v>
      </c>
      <c r="BL152" s="4">
        <v>0</v>
      </c>
      <c r="BM152" s="4">
        <v>0</v>
      </c>
      <c r="BN152" s="4">
        <v>1111</v>
      </c>
      <c r="BO152" s="4">
        <v>92870</v>
      </c>
      <c r="BP152" s="4">
        <v>0</v>
      </c>
      <c r="BQ152" s="4">
        <v>0</v>
      </c>
      <c r="BR152" s="4">
        <v>0</v>
      </c>
      <c r="BS152" s="4">
        <v>0</v>
      </c>
      <c r="BT152" s="4">
        <v>0</v>
      </c>
      <c r="BU152" s="4">
        <v>0</v>
      </c>
      <c r="BV152" s="4">
        <v>0</v>
      </c>
      <c r="BW152" s="4">
        <v>0</v>
      </c>
      <c r="BX152" s="4">
        <v>0</v>
      </c>
      <c r="BY152" s="4">
        <v>0</v>
      </c>
      <c r="BZ152" s="4">
        <v>126877</v>
      </c>
      <c r="CA152" s="4">
        <v>0</v>
      </c>
      <c r="CB152" s="4">
        <v>0</v>
      </c>
      <c r="CC152" s="4">
        <v>220858</v>
      </c>
      <c r="CD152" s="4">
        <v>5697819</v>
      </c>
      <c r="CE152" s="4">
        <v>0</v>
      </c>
      <c r="CF152" s="4">
        <v>0</v>
      </c>
      <c r="CG152" s="4">
        <v>0</v>
      </c>
      <c r="CH152" s="4">
        <v>0</v>
      </c>
      <c r="CI152" s="4">
        <v>0</v>
      </c>
      <c r="CJ152" s="4">
        <v>0</v>
      </c>
      <c r="CK152" s="4">
        <v>0</v>
      </c>
      <c r="CL152" s="4">
        <v>0</v>
      </c>
      <c r="CM152" s="4">
        <v>0</v>
      </c>
      <c r="CN152" s="4">
        <v>0</v>
      </c>
      <c r="CO152" s="4">
        <v>0</v>
      </c>
      <c r="CP152" s="4">
        <v>0</v>
      </c>
      <c r="CQ152" s="4">
        <v>0</v>
      </c>
      <c r="CR152" s="4">
        <v>5697819</v>
      </c>
      <c r="CS152" s="4">
        <v>0</v>
      </c>
      <c r="CT152" s="4">
        <v>0</v>
      </c>
      <c r="CU152" s="4">
        <v>0</v>
      </c>
      <c r="CV152" s="4">
        <v>22762524</v>
      </c>
    </row>
    <row r="153" spans="3:100" ht="15" x14ac:dyDescent="0.3">
      <c r="C153" s="1" t="s">
        <v>473</v>
      </c>
      <c r="D153" s="19" t="s">
        <v>474</v>
      </c>
      <c r="E153" s="15"/>
      <c r="F153" s="15"/>
      <c r="G153" s="16"/>
      <c r="H153" s="4">
        <v>0</v>
      </c>
      <c r="I153" s="20">
        <v>0</v>
      </c>
      <c r="J153" s="18"/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  <c r="AB153" s="4">
        <v>88058</v>
      </c>
      <c r="AC153" s="4">
        <v>0</v>
      </c>
      <c r="AD153" s="4">
        <v>3</v>
      </c>
      <c r="AE153" s="4">
        <v>0</v>
      </c>
      <c r="AF153" s="4">
        <v>37820</v>
      </c>
      <c r="AG153" s="4">
        <v>0</v>
      </c>
      <c r="AH153" s="4">
        <v>0</v>
      </c>
      <c r="AI153" s="4">
        <v>0</v>
      </c>
      <c r="AJ153" s="4">
        <v>0</v>
      </c>
      <c r="AK153" s="4">
        <v>4331</v>
      </c>
      <c r="AL153" s="4">
        <v>0</v>
      </c>
      <c r="AM153" s="4">
        <v>21644</v>
      </c>
      <c r="AN153" s="4">
        <v>0</v>
      </c>
      <c r="AO153" s="4">
        <v>0</v>
      </c>
      <c r="AP153" s="4">
        <v>0</v>
      </c>
      <c r="AQ153" s="4">
        <v>0</v>
      </c>
      <c r="AR153" s="4">
        <v>205928</v>
      </c>
      <c r="AS153" s="4">
        <v>0</v>
      </c>
      <c r="AT153" s="4">
        <v>1136364</v>
      </c>
      <c r="AU153" s="4">
        <v>13482</v>
      </c>
      <c r="AV153" s="4">
        <v>0</v>
      </c>
      <c r="AW153" s="4">
        <v>72447</v>
      </c>
      <c r="AX153" s="4">
        <v>307034</v>
      </c>
      <c r="AY153" s="4">
        <v>867795</v>
      </c>
      <c r="AZ153" s="4">
        <v>3358</v>
      </c>
      <c r="BA153" s="4">
        <v>209362</v>
      </c>
      <c r="BB153" s="4">
        <v>280693</v>
      </c>
      <c r="BC153" s="4">
        <v>0</v>
      </c>
      <c r="BD153" s="4">
        <v>0</v>
      </c>
      <c r="BE153" s="4">
        <v>0</v>
      </c>
      <c r="BF153" s="4">
        <v>291732</v>
      </c>
      <c r="BG153" s="4">
        <v>70</v>
      </c>
      <c r="BH153" s="4">
        <v>3182337</v>
      </c>
      <c r="BI153" s="4">
        <v>0</v>
      </c>
      <c r="BJ153" s="4">
        <v>0</v>
      </c>
      <c r="BK153" s="4">
        <v>7004</v>
      </c>
      <c r="BL153" s="4">
        <v>0</v>
      </c>
      <c r="BM153" s="4">
        <v>0</v>
      </c>
      <c r="BN153" s="4">
        <v>0</v>
      </c>
      <c r="BO153" s="4">
        <v>80654</v>
      </c>
      <c r="BP153" s="4">
        <v>0</v>
      </c>
      <c r="BQ153" s="4">
        <v>0</v>
      </c>
      <c r="BR153" s="4">
        <v>0</v>
      </c>
      <c r="BS153" s="4">
        <v>0</v>
      </c>
      <c r="BT153" s="4">
        <v>0</v>
      </c>
      <c r="BU153" s="4">
        <v>0</v>
      </c>
      <c r="BV153" s="4">
        <v>0</v>
      </c>
      <c r="BW153" s="4">
        <v>0</v>
      </c>
      <c r="BX153" s="4">
        <v>0</v>
      </c>
      <c r="BY153" s="4">
        <v>0</v>
      </c>
      <c r="BZ153" s="4">
        <v>49041</v>
      </c>
      <c r="CA153" s="4">
        <v>0</v>
      </c>
      <c r="CB153" s="4">
        <v>0</v>
      </c>
      <c r="CC153" s="4">
        <v>136699</v>
      </c>
      <c r="CD153" s="4">
        <v>3524964</v>
      </c>
      <c r="CE153" s="4">
        <v>0</v>
      </c>
      <c r="CF153" s="4">
        <v>0</v>
      </c>
      <c r="CG153" s="4">
        <v>0</v>
      </c>
      <c r="CH153" s="4">
        <v>0</v>
      </c>
      <c r="CI153" s="4">
        <v>0</v>
      </c>
      <c r="CJ153" s="4">
        <v>0</v>
      </c>
      <c r="CK153" s="4">
        <v>0</v>
      </c>
      <c r="CL153" s="4">
        <v>0</v>
      </c>
      <c r="CM153" s="4">
        <v>0</v>
      </c>
      <c r="CN153" s="4">
        <v>0</v>
      </c>
      <c r="CO153" s="4">
        <v>0</v>
      </c>
      <c r="CP153" s="4">
        <v>0</v>
      </c>
      <c r="CQ153" s="4">
        <v>0</v>
      </c>
      <c r="CR153" s="4">
        <v>3524964</v>
      </c>
      <c r="CS153" s="4">
        <v>0</v>
      </c>
      <c r="CT153" s="4">
        <v>0</v>
      </c>
      <c r="CU153" s="4">
        <v>0</v>
      </c>
      <c r="CV153" s="4">
        <v>14045784</v>
      </c>
    </row>
    <row r="154" spans="3:100" ht="15" x14ac:dyDescent="0.3">
      <c r="C154" s="1" t="s">
        <v>475</v>
      </c>
      <c r="D154" s="19" t="s">
        <v>476</v>
      </c>
      <c r="E154" s="15"/>
      <c r="F154" s="15"/>
      <c r="G154" s="16"/>
      <c r="H154" s="4">
        <v>0</v>
      </c>
      <c r="I154" s="20">
        <v>0</v>
      </c>
      <c r="J154" s="18"/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  <c r="AB154" s="4">
        <v>0</v>
      </c>
      <c r="AC154" s="4">
        <v>0</v>
      </c>
      <c r="AD154" s="4">
        <v>0</v>
      </c>
      <c r="AE154" s="4">
        <v>0</v>
      </c>
      <c r="AF154" s="4">
        <v>0</v>
      </c>
      <c r="AG154" s="4">
        <v>0</v>
      </c>
      <c r="AH154" s="4">
        <v>0</v>
      </c>
      <c r="AI154" s="4">
        <v>0</v>
      </c>
      <c r="AJ154" s="4">
        <v>0</v>
      </c>
      <c r="AK154" s="4">
        <v>0</v>
      </c>
      <c r="AL154" s="4">
        <v>913</v>
      </c>
      <c r="AM154" s="4">
        <v>0</v>
      </c>
      <c r="AN154" s="4">
        <v>1640</v>
      </c>
      <c r="AO154" s="4">
        <v>0</v>
      </c>
      <c r="AP154" s="4">
        <v>0</v>
      </c>
      <c r="AQ154" s="4">
        <v>0</v>
      </c>
      <c r="AR154" s="4">
        <v>2951</v>
      </c>
      <c r="AS154" s="4">
        <v>80892</v>
      </c>
      <c r="AT154" s="4">
        <v>780998</v>
      </c>
      <c r="AU154" s="4">
        <v>0</v>
      </c>
      <c r="AV154" s="4">
        <v>0</v>
      </c>
      <c r="AW154" s="4">
        <v>61597</v>
      </c>
      <c r="AX154" s="4">
        <v>240750</v>
      </c>
      <c r="AY154" s="4">
        <v>789915</v>
      </c>
      <c r="AZ154" s="4">
        <v>0</v>
      </c>
      <c r="BA154" s="4">
        <v>129215</v>
      </c>
      <c r="BB154" s="4">
        <v>102780</v>
      </c>
      <c r="BC154" s="4">
        <v>0</v>
      </c>
      <c r="BD154" s="4">
        <v>0</v>
      </c>
      <c r="BE154" s="4">
        <v>0</v>
      </c>
      <c r="BF154" s="4">
        <v>346261</v>
      </c>
      <c r="BG154" s="4">
        <v>0</v>
      </c>
      <c r="BH154" s="4">
        <v>2532412</v>
      </c>
      <c r="BI154" s="4">
        <v>0</v>
      </c>
      <c r="BJ154" s="4">
        <v>0</v>
      </c>
      <c r="BK154" s="4">
        <v>0</v>
      </c>
      <c r="BL154" s="4">
        <v>0</v>
      </c>
      <c r="BM154" s="4">
        <v>0</v>
      </c>
      <c r="BN154" s="4">
        <v>0</v>
      </c>
      <c r="BO154" s="4">
        <v>21285</v>
      </c>
      <c r="BP154" s="4">
        <v>0</v>
      </c>
      <c r="BQ154" s="4">
        <v>0</v>
      </c>
      <c r="BR154" s="4">
        <v>0</v>
      </c>
      <c r="BS154" s="4">
        <v>0</v>
      </c>
      <c r="BT154" s="4">
        <v>0</v>
      </c>
      <c r="BU154" s="4">
        <v>0</v>
      </c>
      <c r="BV154" s="4">
        <v>0</v>
      </c>
      <c r="BW154" s="4">
        <v>0</v>
      </c>
      <c r="BX154" s="4">
        <v>0</v>
      </c>
      <c r="BY154" s="4">
        <v>75000</v>
      </c>
      <c r="BZ154" s="4">
        <v>26797</v>
      </c>
      <c r="CA154" s="4">
        <v>0</v>
      </c>
      <c r="CB154" s="4">
        <v>0</v>
      </c>
      <c r="CC154" s="4">
        <v>123082</v>
      </c>
      <c r="CD154" s="4">
        <v>2658446</v>
      </c>
      <c r="CE154" s="4">
        <v>0</v>
      </c>
      <c r="CF154" s="4">
        <v>0</v>
      </c>
      <c r="CG154" s="4">
        <v>0</v>
      </c>
      <c r="CH154" s="4">
        <v>0</v>
      </c>
      <c r="CI154" s="4">
        <v>8315508</v>
      </c>
      <c r="CJ154" s="4">
        <v>64352</v>
      </c>
      <c r="CK154" s="4">
        <v>-8315508</v>
      </c>
      <c r="CL154" s="4">
        <v>-64352</v>
      </c>
      <c r="CM154" s="4">
        <v>0</v>
      </c>
      <c r="CN154" s="4">
        <v>597000</v>
      </c>
      <c r="CO154" s="4">
        <v>7671341</v>
      </c>
      <c r="CP154" s="4">
        <v>0</v>
      </c>
      <c r="CQ154" s="4">
        <v>0</v>
      </c>
      <c r="CR154" s="4">
        <v>10926787</v>
      </c>
      <c r="CS154" s="4">
        <v>0</v>
      </c>
      <c r="CT154" s="4">
        <v>0</v>
      </c>
      <c r="CU154" s="4">
        <v>0</v>
      </c>
      <c r="CV154" s="4">
        <v>27170062</v>
      </c>
    </row>
    <row r="155" spans="3:100" ht="15" x14ac:dyDescent="0.3">
      <c r="C155" s="1" t="s">
        <v>477</v>
      </c>
      <c r="D155" s="19" t="s">
        <v>478</v>
      </c>
      <c r="E155" s="15"/>
      <c r="F155" s="15"/>
      <c r="G155" s="16"/>
      <c r="H155" s="4">
        <v>0</v>
      </c>
      <c r="I155" s="20">
        <v>0</v>
      </c>
      <c r="J155" s="18"/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4">
        <v>96511</v>
      </c>
      <c r="AC155" s="4">
        <v>0</v>
      </c>
      <c r="AD155" s="4">
        <v>128153</v>
      </c>
      <c r="AE155" s="4">
        <v>3476</v>
      </c>
      <c r="AF155" s="4">
        <v>0</v>
      </c>
      <c r="AG155" s="4">
        <v>0</v>
      </c>
      <c r="AH155" s="4">
        <v>0</v>
      </c>
      <c r="AI155" s="4">
        <v>0</v>
      </c>
      <c r="AJ155" s="4">
        <v>22799</v>
      </c>
      <c r="AK155" s="4">
        <v>0</v>
      </c>
      <c r="AL155" s="4">
        <v>55</v>
      </c>
      <c r="AM155" s="4">
        <v>416</v>
      </c>
      <c r="AN155" s="4">
        <v>0</v>
      </c>
      <c r="AO155" s="4">
        <v>0</v>
      </c>
      <c r="AP155" s="4">
        <v>0</v>
      </c>
      <c r="AQ155" s="4">
        <v>0</v>
      </c>
      <c r="AR155" s="4">
        <v>419241</v>
      </c>
      <c r="AS155" s="4">
        <v>0</v>
      </c>
      <c r="AT155" s="4">
        <v>6167997</v>
      </c>
      <c r="AU155" s="4">
        <v>0</v>
      </c>
      <c r="AV155" s="4">
        <v>0</v>
      </c>
      <c r="AW155" s="4">
        <v>612072</v>
      </c>
      <c r="AX155" s="4">
        <v>1102293</v>
      </c>
      <c r="AY155" s="4">
        <v>3888455</v>
      </c>
      <c r="AZ155" s="4">
        <v>280947</v>
      </c>
      <c r="BA155" s="4">
        <v>901057</v>
      </c>
      <c r="BB155" s="4">
        <v>751827</v>
      </c>
      <c r="BC155" s="4">
        <v>0</v>
      </c>
      <c r="BD155" s="4">
        <v>0</v>
      </c>
      <c r="BE155" s="4">
        <v>0</v>
      </c>
      <c r="BF155" s="4">
        <v>155580</v>
      </c>
      <c r="BG155" s="4">
        <v>0</v>
      </c>
      <c r="BH155" s="4">
        <v>13860231</v>
      </c>
      <c r="BI155" s="4">
        <v>0</v>
      </c>
      <c r="BJ155" s="4">
        <v>0</v>
      </c>
      <c r="BK155" s="4">
        <v>0</v>
      </c>
      <c r="BL155" s="4">
        <v>0</v>
      </c>
      <c r="BM155" s="4">
        <v>0</v>
      </c>
      <c r="BN155" s="4">
        <v>0</v>
      </c>
      <c r="BO155" s="4">
        <v>159792</v>
      </c>
      <c r="BP155" s="4">
        <v>0</v>
      </c>
      <c r="BQ155" s="4">
        <v>0</v>
      </c>
      <c r="BR155" s="4">
        <v>0</v>
      </c>
      <c r="BS155" s="4">
        <v>0</v>
      </c>
      <c r="BT155" s="4">
        <v>0</v>
      </c>
      <c r="BU155" s="4">
        <v>0</v>
      </c>
      <c r="BV155" s="4">
        <v>0</v>
      </c>
      <c r="BW155" s="4">
        <v>0</v>
      </c>
      <c r="BX155" s="4">
        <v>0</v>
      </c>
      <c r="BY155" s="4">
        <v>0</v>
      </c>
      <c r="BZ155" s="4">
        <v>8068</v>
      </c>
      <c r="CA155" s="4">
        <v>0</v>
      </c>
      <c r="CB155" s="4">
        <v>0</v>
      </c>
      <c r="CC155" s="4">
        <v>167860</v>
      </c>
      <c r="CD155" s="4">
        <v>14447332</v>
      </c>
      <c r="CE155" s="4">
        <v>0</v>
      </c>
      <c r="CF155" s="4">
        <v>0</v>
      </c>
      <c r="CG155" s="4">
        <v>0</v>
      </c>
      <c r="CH155" s="4">
        <v>0</v>
      </c>
      <c r="CI155" s="4">
        <v>0</v>
      </c>
      <c r="CJ155" s="4">
        <v>0</v>
      </c>
      <c r="CK155" s="4">
        <v>0</v>
      </c>
      <c r="CL155" s="4">
        <v>0</v>
      </c>
      <c r="CM155" s="4">
        <v>0</v>
      </c>
      <c r="CN155" s="4">
        <v>0</v>
      </c>
      <c r="CO155" s="4">
        <v>319297</v>
      </c>
      <c r="CP155" s="4">
        <v>0</v>
      </c>
      <c r="CQ155" s="4">
        <v>0</v>
      </c>
      <c r="CR155" s="4">
        <v>14766629</v>
      </c>
      <c r="CS155" s="4">
        <v>0</v>
      </c>
      <c r="CT155" s="4">
        <v>0</v>
      </c>
      <c r="CU155" s="4">
        <v>0</v>
      </c>
      <c r="CV155" s="4">
        <v>58260088</v>
      </c>
    </row>
    <row r="156" spans="3:100" ht="15" x14ac:dyDescent="0.3">
      <c r="C156" s="1" t="s">
        <v>479</v>
      </c>
      <c r="D156" s="19" t="s">
        <v>480</v>
      </c>
      <c r="E156" s="15"/>
      <c r="F156" s="15"/>
      <c r="G156" s="16"/>
      <c r="H156" s="4">
        <v>0</v>
      </c>
      <c r="I156" s="20">
        <v>0</v>
      </c>
      <c r="J156" s="18"/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  <c r="AB156" s="4">
        <v>127265</v>
      </c>
      <c r="AC156" s="4">
        <v>0</v>
      </c>
      <c r="AD156" s="4">
        <v>634</v>
      </c>
      <c r="AE156" s="4">
        <v>0</v>
      </c>
      <c r="AF156" s="4">
        <v>0</v>
      </c>
      <c r="AG156" s="4">
        <v>0</v>
      </c>
      <c r="AH156" s="4">
        <v>0</v>
      </c>
      <c r="AI156" s="4">
        <v>0</v>
      </c>
      <c r="AJ156" s="4">
        <v>0</v>
      </c>
      <c r="AK156" s="4">
        <v>0</v>
      </c>
      <c r="AL156" s="4">
        <v>1159</v>
      </c>
      <c r="AM156" s="4">
        <v>35627</v>
      </c>
      <c r="AN156" s="4">
        <v>0</v>
      </c>
      <c r="AO156" s="4">
        <v>0</v>
      </c>
      <c r="AP156" s="4">
        <v>0</v>
      </c>
      <c r="AQ156" s="4">
        <v>0</v>
      </c>
      <c r="AR156" s="4">
        <v>204636</v>
      </c>
      <c r="AS156" s="4">
        <v>125493</v>
      </c>
      <c r="AT156" s="4">
        <v>1222252</v>
      </c>
      <c r="AU156" s="4">
        <v>0</v>
      </c>
      <c r="AV156" s="4">
        <v>0</v>
      </c>
      <c r="AW156" s="4">
        <v>97586</v>
      </c>
      <c r="AX156" s="4">
        <v>497452</v>
      </c>
      <c r="AY156" s="4">
        <v>1281489</v>
      </c>
      <c r="AZ156" s="4">
        <v>0</v>
      </c>
      <c r="BA156" s="4">
        <v>269237</v>
      </c>
      <c r="BB156" s="4">
        <v>180053</v>
      </c>
      <c r="BC156" s="4">
        <v>0</v>
      </c>
      <c r="BD156" s="4">
        <v>0</v>
      </c>
      <c r="BE156" s="4">
        <v>0</v>
      </c>
      <c r="BF156" s="4">
        <v>8545</v>
      </c>
      <c r="BG156" s="4">
        <v>0</v>
      </c>
      <c r="BH156" s="4">
        <v>3682112</v>
      </c>
      <c r="BI156" s="4">
        <v>0</v>
      </c>
      <c r="BJ156" s="4">
        <v>0</v>
      </c>
      <c r="BK156" s="4">
        <v>17665</v>
      </c>
      <c r="BL156" s="4">
        <v>0</v>
      </c>
      <c r="BM156" s="4">
        <v>0</v>
      </c>
      <c r="BN156" s="4">
        <v>0</v>
      </c>
      <c r="BO156" s="4">
        <v>57538</v>
      </c>
      <c r="BP156" s="4">
        <v>0</v>
      </c>
      <c r="BQ156" s="4">
        <v>0</v>
      </c>
      <c r="BR156" s="4">
        <v>0</v>
      </c>
      <c r="BS156" s="4">
        <v>0</v>
      </c>
      <c r="BT156" s="4">
        <v>0</v>
      </c>
      <c r="BU156" s="4">
        <v>0</v>
      </c>
      <c r="BV156" s="4">
        <v>0</v>
      </c>
      <c r="BW156" s="4">
        <v>0</v>
      </c>
      <c r="BX156" s="4">
        <v>0</v>
      </c>
      <c r="BY156" s="4">
        <v>0</v>
      </c>
      <c r="BZ156" s="4">
        <v>0</v>
      </c>
      <c r="CA156" s="4">
        <v>0</v>
      </c>
      <c r="CB156" s="4">
        <v>0</v>
      </c>
      <c r="CC156" s="4">
        <v>75204</v>
      </c>
      <c r="CD156" s="4">
        <v>3961953</v>
      </c>
      <c r="CE156" s="4">
        <v>0</v>
      </c>
      <c r="CF156" s="4">
        <v>0</v>
      </c>
      <c r="CG156" s="4">
        <v>0</v>
      </c>
      <c r="CH156" s="4">
        <v>0</v>
      </c>
      <c r="CI156" s="4">
        <v>0</v>
      </c>
      <c r="CJ156" s="4">
        <v>53183</v>
      </c>
      <c r="CK156" s="4">
        <v>0</v>
      </c>
      <c r="CL156" s="4">
        <v>-53183</v>
      </c>
      <c r="CM156" s="4">
        <v>0</v>
      </c>
      <c r="CN156" s="4">
        <v>0</v>
      </c>
      <c r="CO156" s="4">
        <v>0</v>
      </c>
      <c r="CP156" s="4">
        <v>0</v>
      </c>
      <c r="CQ156" s="4">
        <v>0</v>
      </c>
      <c r="CR156" s="4">
        <v>3961953</v>
      </c>
      <c r="CS156" s="4">
        <v>0</v>
      </c>
      <c r="CT156" s="4">
        <v>0</v>
      </c>
      <c r="CU156" s="4">
        <v>0</v>
      </c>
      <c r="CV156" s="4">
        <v>15807853</v>
      </c>
    </row>
    <row r="157" spans="3:100" ht="15" x14ac:dyDescent="0.3">
      <c r="C157" s="1" t="s">
        <v>481</v>
      </c>
      <c r="D157" s="19" t="s">
        <v>482</v>
      </c>
      <c r="E157" s="15"/>
      <c r="F157" s="15"/>
      <c r="G157" s="16"/>
      <c r="H157" s="4">
        <v>0</v>
      </c>
      <c r="I157" s="20">
        <v>0</v>
      </c>
      <c r="J157" s="18"/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  <c r="AB157" s="4">
        <v>350215</v>
      </c>
      <c r="AC157" s="4">
        <v>0</v>
      </c>
      <c r="AD157" s="4">
        <v>45162</v>
      </c>
      <c r="AE157" s="4">
        <v>-20610</v>
      </c>
      <c r="AF157" s="4">
        <v>32485</v>
      </c>
      <c r="AG157" s="4">
        <v>-14125</v>
      </c>
      <c r="AH157" s="4">
        <v>23146</v>
      </c>
      <c r="AI157" s="4">
        <v>-3330</v>
      </c>
      <c r="AJ157" s="4">
        <v>10437</v>
      </c>
      <c r="AK157" s="4">
        <v>-4470</v>
      </c>
      <c r="AL157" s="4">
        <v>1203</v>
      </c>
      <c r="AM157" s="4">
        <v>1161</v>
      </c>
      <c r="AN157" s="4">
        <v>14851</v>
      </c>
      <c r="AO157" s="4">
        <v>0</v>
      </c>
      <c r="AP157" s="4">
        <v>0</v>
      </c>
      <c r="AQ157" s="4">
        <v>0</v>
      </c>
      <c r="AR157" s="4">
        <v>681609</v>
      </c>
      <c r="AS157" s="4">
        <v>434401</v>
      </c>
      <c r="AT157" s="4">
        <v>5189030</v>
      </c>
      <c r="AU157" s="4">
        <v>0</v>
      </c>
      <c r="AV157" s="4">
        <v>0</v>
      </c>
      <c r="AW157" s="4">
        <v>414610</v>
      </c>
      <c r="AX157" s="4">
        <v>1757495</v>
      </c>
      <c r="AY157" s="4">
        <v>4389486</v>
      </c>
      <c r="AZ157" s="4">
        <v>0</v>
      </c>
      <c r="BA157" s="4">
        <v>1142555</v>
      </c>
      <c r="BB157" s="4">
        <v>669629</v>
      </c>
      <c r="BC157" s="4">
        <v>0</v>
      </c>
      <c r="BD157" s="4">
        <v>0</v>
      </c>
      <c r="BE157" s="4">
        <v>0</v>
      </c>
      <c r="BF157" s="4">
        <v>158994</v>
      </c>
      <c r="BG157" s="4">
        <v>0</v>
      </c>
      <c r="BH157" s="4">
        <v>14156204</v>
      </c>
      <c r="BI157" s="4">
        <v>0</v>
      </c>
      <c r="BJ157" s="4">
        <v>0</v>
      </c>
      <c r="BK157" s="4">
        <v>36896</v>
      </c>
      <c r="BL157" s="4">
        <v>0</v>
      </c>
      <c r="BM157" s="4">
        <v>0</v>
      </c>
      <c r="BN157" s="4">
        <v>4202</v>
      </c>
      <c r="BO157" s="4">
        <v>192907</v>
      </c>
      <c r="BP157" s="4">
        <v>0</v>
      </c>
      <c r="BQ157" s="4">
        <v>0</v>
      </c>
      <c r="BR157" s="4">
        <v>0</v>
      </c>
      <c r="BS157" s="4">
        <v>0</v>
      </c>
      <c r="BT157" s="4">
        <v>206548</v>
      </c>
      <c r="BU157" s="4">
        <v>0</v>
      </c>
      <c r="BV157" s="4">
        <v>0</v>
      </c>
      <c r="BW157" s="4">
        <v>0</v>
      </c>
      <c r="BX157" s="4">
        <v>0</v>
      </c>
      <c r="BY157" s="4">
        <v>0</v>
      </c>
      <c r="BZ157" s="4">
        <v>169466</v>
      </c>
      <c r="CA157" s="4">
        <v>0</v>
      </c>
      <c r="CB157" s="4">
        <v>0</v>
      </c>
      <c r="CC157" s="4">
        <v>610021</v>
      </c>
      <c r="CD157" s="4">
        <v>15447835</v>
      </c>
      <c r="CE157" s="4">
        <v>0</v>
      </c>
      <c r="CF157" s="4">
        <v>0</v>
      </c>
      <c r="CG157" s="4">
        <v>0</v>
      </c>
      <c r="CH157" s="4">
        <v>0</v>
      </c>
      <c r="CI157" s="4">
        <v>61174</v>
      </c>
      <c r="CJ157" s="4">
        <v>0</v>
      </c>
      <c r="CK157" s="4">
        <v>0</v>
      </c>
      <c r="CL157" s="4">
        <v>-61174</v>
      </c>
      <c r="CM157" s="4">
        <v>0</v>
      </c>
      <c r="CN157" s="4">
        <v>0</v>
      </c>
      <c r="CO157" s="4">
        <v>116216</v>
      </c>
      <c r="CP157" s="4">
        <v>0</v>
      </c>
      <c r="CQ157" s="4">
        <v>0</v>
      </c>
      <c r="CR157" s="4">
        <v>15564051</v>
      </c>
      <c r="CS157" s="4">
        <v>0</v>
      </c>
      <c r="CT157" s="4">
        <v>0</v>
      </c>
      <c r="CU157" s="4">
        <v>0</v>
      </c>
      <c r="CV157" s="4">
        <v>61778280</v>
      </c>
    </row>
    <row r="158" spans="3:100" ht="15" x14ac:dyDescent="0.3">
      <c r="C158" s="1" t="s">
        <v>483</v>
      </c>
      <c r="D158" s="19" t="s">
        <v>484</v>
      </c>
      <c r="E158" s="15"/>
      <c r="F158" s="15"/>
      <c r="G158" s="16"/>
      <c r="H158" s="4">
        <v>0</v>
      </c>
      <c r="I158" s="20">
        <v>0</v>
      </c>
      <c r="J158" s="18"/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4">
        <v>1035476</v>
      </c>
      <c r="AC158" s="4">
        <v>0</v>
      </c>
      <c r="AD158" s="4">
        <v>94659</v>
      </c>
      <c r="AE158" s="4">
        <v>0</v>
      </c>
      <c r="AF158" s="4">
        <v>102558</v>
      </c>
      <c r="AG158" s="4">
        <v>-11245</v>
      </c>
      <c r="AH158" s="4">
        <v>25898</v>
      </c>
      <c r="AI158" s="4">
        <v>0</v>
      </c>
      <c r="AJ158" s="4">
        <v>281083</v>
      </c>
      <c r="AK158" s="4">
        <v>-26980</v>
      </c>
      <c r="AL158" s="4">
        <v>11061</v>
      </c>
      <c r="AM158" s="4">
        <v>194815</v>
      </c>
      <c r="AN158" s="4">
        <v>0</v>
      </c>
      <c r="AO158" s="4">
        <v>0</v>
      </c>
      <c r="AP158" s="4">
        <v>0</v>
      </c>
      <c r="AQ158" s="4">
        <v>0</v>
      </c>
      <c r="AR158" s="4">
        <v>2700088</v>
      </c>
      <c r="AS158" s="4">
        <v>816457</v>
      </c>
      <c r="AT158" s="4">
        <v>9926537</v>
      </c>
      <c r="AU158" s="4">
        <v>4494</v>
      </c>
      <c r="AV158" s="4">
        <v>0</v>
      </c>
      <c r="AW158" s="4">
        <v>751962</v>
      </c>
      <c r="AX158" s="4">
        <v>4677553</v>
      </c>
      <c r="AY158" s="4">
        <v>8888878</v>
      </c>
      <c r="AZ158" s="4">
        <v>37789</v>
      </c>
      <c r="BA158" s="4">
        <v>2006366</v>
      </c>
      <c r="BB158" s="4">
        <v>1767681</v>
      </c>
      <c r="BC158" s="4">
        <v>0</v>
      </c>
      <c r="BD158" s="4">
        <v>0</v>
      </c>
      <c r="BE158" s="4">
        <v>0</v>
      </c>
      <c r="BF158" s="4">
        <v>652492</v>
      </c>
      <c r="BG158" s="4">
        <v>0</v>
      </c>
      <c r="BH158" s="4">
        <v>29530213</v>
      </c>
      <c r="BI158" s="4">
        <v>0</v>
      </c>
      <c r="BJ158" s="4">
        <v>0</v>
      </c>
      <c r="BK158" s="4">
        <v>71881</v>
      </c>
      <c r="BL158" s="4">
        <v>0</v>
      </c>
      <c r="BM158" s="4">
        <v>0</v>
      </c>
      <c r="BN158" s="4">
        <v>9716</v>
      </c>
      <c r="BO158" s="4">
        <v>402399</v>
      </c>
      <c r="BP158" s="4">
        <v>0</v>
      </c>
      <c r="BQ158" s="4">
        <v>0</v>
      </c>
      <c r="BR158" s="4">
        <v>0</v>
      </c>
      <c r="BS158" s="4">
        <v>0</v>
      </c>
      <c r="BT158" s="4">
        <v>359286</v>
      </c>
      <c r="BU158" s="4">
        <v>0</v>
      </c>
      <c r="BV158" s="4">
        <v>0</v>
      </c>
      <c r="BW158" s="4">
        <v>0</v>
      </c>
      <c r="BX158" s="4">
        <v>0</v>
      </c>
      <c r="BY158" s="4">
        <v>0</v>
      </c>
      <c r="BZ158" s="4">
        <v>76229</v>
      </c>
      <c r="CA158" s="4">
        <v>0</v>
      </c>
      <c r="CB158" s="4">
        <v>93049</v>
      </c>
      <c r="CC158" s="4">
        <v>1012562</v>
      </c>
      <c r="CD158" s="4">
        <v>33242864</v>
      </c>
      <c r="CE158" s="4">
        <v>0</v>
      </c>
      <c r="CF158" s="4">
        <v>0</v>
      </c>
      <c r="CG158" s="4">
        <v>0</v>
      </c>
      <c r="CH158" s="4">
        <v>0</v>
      </c>
      <c r="CI158" s="4">
        <v>0</v>
      </c>
      <c r="CJ158" s="4">
        <v>0</v>
      </c>
      <c r="CK158" s="4">
        <v>0</v>
      </c>
      <c r="CL158" s="4">
        <v>0</v>
      </c>
      <c r="CM158" s="4">
        <v>0</v>
      </c>
      <c r="CN158" s="4">
        <v>0</v>
      </c>
      <c r="CO158" s="4">
        <v>0</v>
      </c>
      <c r="CP158" s="4">
        <v>0</v>
      </c>
      <c r="CQ158" s="4">
        <v>0</v>
      </c>
      <c r="CR158" s="4">
        <v>33242864</v>
      </c>
      <c r="CS158" s="4">
        <v>0</v>
      </c>
      <c r="CT158" s="4">
        <v>0</v>
      </c>
      <c r="CU158" s="4">
        <v>0</v>
      </c>
      <c r="CV158" s="4">
        <v>131978685</v>
      </c>
    </row>
    <row r="159" spans="3:100" ht="15" x14ac:dyDescent="0.3">
      <c r="C159" s="1" t="s">
        <v>485</v>
      </c>
      <c r="D159" s="19" t="s">
        <v>486</v>
      </c>
      <c r="E159" s="15"/>
      <c r="F159" s="15"/>
      <c r="G159" s="16"/>
      <c r="H159" s="4">
        <v>0</v>
      </c>
      <c r="I159" s="20">
        <v>0</v>
      </c>
      <c r="J159" s="18"/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  <c r="AB159" s="4">
        <v>63705</v>
      </c>
      <c r="AC159" s="4">
        <v>0</v>
      </c>
      <c r="AD159" s="4">
        <v>63192</v>
      </c>
      <c r="AE159" s="4">
        <v>0</v>
      </c>
      <c r="AF159" s="4">
        <v>0</v>
      </c>
      <c r="AG159" s="4">
        <v>0</v>
      </c>
      <c r="AH159" s="4">
        <v>0</v>
      </c>
      <c r="AI159" s="4">
        <v>0</v>
      </c>
      <c r="AJ159" s="4">
        <v>602</v>
      </c>
      <c r="AK159" s="4">
        <v>0</v>
      </c>
      <c r="AL159" s="4">
        <v>802</v>
      </c>
      <c r="AM159" s="4">
        <v>0</v>
      </c>
      <c r="AN159" s="4">
        <v>0</v>
      </c>
      <c r="AO159" s="4">
        <v>0</v>
      </c>
      <c r="AP159" s="4">
        <v>0</v>
      </c>
      <c r="AQ159" s="4">
        <v>0</v>
      </c>
      <c r="AR159" s="4">
        <v>233509</v>
      </c>
      <c r="AS159" s="4">
        <v>0</v>
      </c>
      <c r="AT159" s="4">
        <v>2038701</v>
      </c>
      <c r="AU159" s="4">
        <v>0</v>
      </c>
      <c r="AV159" s="4">
        <v>0</v>
      </c>
      <c r="AW159" s="4">
        <v>213139</v>
      </c>
      <c r="AX159" s="4">
        <v>361549</v>
      </c>
      <c r="AY159" s="4">
        <v>1298271</v>
      </c>
      <c r="AZ159" s="4">
        <v>155770</v>
      </c>
      <c r="BA159" s="4">
        <v>370544</v>
      </c>
      <c r="BB159" s="4">
        <v>305097</v>
      </c>
      <c r="BC159" s="4">
        <v>0</v>
      </c>
      <c r="BD159" s="4">
        <v>0</v>
      </c>
      <c r="BE159" s="4">
        <v>0</v>
      </c>
      <c r="BF159" s="4">
        <v>309850</v>
      </c>
      <c r="BG159" s="4">
        <v>510</v>
      </c>
      <c r="BH159" s="4">
        <v>5053433</v>
      </c>
      <c r="BI159" s="4">
        <v>0</v>
      </c>
      <c r="BJ159" s="4">
        <v>0</v>
      </c>
      <c r="BK159" s="4">
        <v>2280</v>
      </c>
      <c r="BL159" s="4">
        <v>0</v>
      </c>
      <c r="BM159" s="4">
        <v>0</v>
      </c>
      <c r="BN159" s="4">
        <v>0</v>
      </c>
      <c r="BO159" s="4">
        <v>56487</v>
      </c>
      <c r="BP159" s="4">
        <v>0</v>
      </c>
      <c r="BQ159" s="4">
        <v>0</v>
      </c>
      <c r="BR159" s="4">
        <v>0</v>
      </c>
      <c r="BS159" s="4">
        <v>0</v>
      </c>
      <c r="BT159" s="4">
        <v>48933</v>
      </c>
      <c r="BU159" s="4">
        <v>0</v>
      </c>
      <c r="BV159" s="4">
        <v>0</v>
      </c>
      <c r="BW159" s="4">
        <v>0</v>
      </c>
      <c r="BX159" s="4">
        <v>0</v>
      </c>
      <c r="BY159" s="4">
        <v>0</v>
      </c>
      <c r="BZ159" s="4">
        <v>70534</v>
      </c>
      <c r="CA159" s="4">
        <v>0</v>
      </c>
      <c r="CB159" s="4">
        <v>0</v>
      </c>
      <c r="CC159" s="4">
        <v>178235</v>
      </c>
      <c r="CD159" s="4">
        <v>5465179</v>
      </c>
      <c r="CE159" s="4">
        <v>0</v>
      </c>
      <c r="CF159" s="4">
        <v>0</v>
      </c>
      <c r="CG159" s="4">
        <v>0</v>
      </c>
      <c r="CH159" s="4">
        <v>0</v>
      </c>
      <c r="CI159" s="4">
        <v>794272</v>
      </c>
      <c r="CJ159" s="4">
        <v>0</v>
      </c>
      <c r="CK159" s="4">
        <v>-794272</v>
      </c>
      <c r="CL159" s="4">
        <v>0</v>
      </c>
      <c r="CM159" s="4">
        <v>12000</v>
      </c>
      <c r="CN159" s="4">
        <v>0</v>
      </c>
      <c r="CO159" s="4">
        <v>0</v>
      </c>
      <c r="CP159" s="4">
        <v>0</v>
      </c>
      <c r="CQ159" s="4">
        <v>0</v>
      </c>
      <c r="CR159" s="4">
        <v>5477179</v>
      </c>
      <c r="CS159" s="4">
        <v>0</v>
      </c>
      <c r="CT159" s="4">
        <v>0</v>
      </c>
      <c r="CU159" s="4">
        <v>0</v>
      </c>
      <c r="CV159" s="4">
        <v>21779501</v>
      </c>
    </row>
    <row r="160" spans="3:100" ht="15" x14ac:dyDescent="0.3">
      <c r="C160" s="1" t="s">
        <v>487</v>
      </c>
      <c r="D160" s="19" t="s">
        <v>488</v>
      </c>
      <c r="E160" s="15"/>
      <c r="F160" s="15"/>
      <c r="G160" s="16"/>
      <c r="H160" s="4">
        <v>0</v>
      </c>
      <c r="I160" s="20">
        <v>0</v>
      </c>
      <c r="J160" s="18"/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0</v>
      </c>
      <c r="AA160" s="4">
        <v>0</v>
      </c>
      <c r="AB160" s="4">
        <v>229424</v>
      </c>
      <c r="AC160" s="4">
        <v>0</v>
      </c>
      <c r="AD160" s="4">
        <v>0</v>
      </c>
      <c r="AE160" s="4">
        <v>0</v>
      </c>
      <c r="AF160" s="4">
        <v>0</v>
      </c>
      <c r="AG160" s="4">
        <v>0</v>
      </c>
      <c r="AH160" s="4">
        <v>2850</v>
      </c>
      <c r="AI160" s="4">
        <v>-125</v>
      </c>
      <c r="AJ160" s="4">
        <v>87094</v>
      </c>
      <c r="AK160" s="4">
        <v>-1020</v>
      </c>
      <c r="AL160" s="4">
        <v>0</v>
      </c>
      <c r="AM160" s="4">
        <v>0</v>
      </c>
      <c r="AN160" s="4">
        <v>0</v>
      </c>
      <c r="AO160" s="4">
        <v>0</v>
      </c>
      <c r="AP160" s="4">
        <v>0</v>
      </c>
      <c r="AQ160" s="4">
        <v>0</v>
      </c>
      <c r="AR160" s="4">
        <v>483616</v>
      </c>
      <c r="AS160" s="4">
        <v>233877</v>
      </c>
      <c r="AT160" s="4">
        <v>3687290</v>
      </c>
      <c r="AU160" s="4">
        <v>0</v>
      </c>
      <c r="AV160" s="4">
        <v>0</v>
      </c>
      <c r="AW160" s="4">
        <v>250698</v>
      </c>
      <c r="AX160" s="4">
        <v>1149491</v>
      </c>
      <c r="AY160" s="4">
        <v>3321059</v>
      </c>
      <c r="AZ160" s="4">
        <v>0</v>
      </c>
      <c r="BA160" s="4">
        <v>767335</v>
      </c>
      <c r="BB160" s="4">
        <v>410125</v>
      </c>
      <c r="BC160" s="4">
        <v>0</v>
      </c>
      <c r="BD160" s="4">
        <v>0</v>
      </c>
      <c r="BE160" s="4">
        <v>0</v>
      </c>
      <c r="BF160" s="4">
        <v>227390</v>
      </c>
      <c r="BG160" s="4">
        <v>2679</v>
      </c>
      <c r="BH160" s="4">
        <v>10049948</v>
      </c>
      <c r="BI160" s="4">
        <v>0</v>
      </c>
      <c r="BJ160" s="4">
        <v>0</v>
      </c>
      <c r="BK160" s="4">
        <v>66028</v>
      </c>
      <c r="BL160" s="4">
        <v>0</v>
      </c>
      <c r="BM160" s="4">
        <v>0</v>
      </c>
      <c r="BN160" s="4">
        <v>7252</v>
      </c>
      <c r="BO160" s="4">
        <v>157333</v>
      </c>
      <c r="BP160" s="4">
        <v>0</v>
      </c>
      <c r="BQ160" s="4">
        <v>0</v>
      </c>
      <c r="BR160" s="4">
        <v>0</v>
      </c>
      <c r="BS160" s="4">
        <v>0</v>
      </c>
      <c r="BT160" s="4">
        <v>188954</v>
      </c>
      <c r="BU160" s="4">
        <v>0</v>
      </c>
      <c r="BV160" s="4">
        <v>0</v>
      </c>
      <c r="BW160" s="4">
        <v>0</v>
      </c>
      <c r="BX160" s="4">
        <v>0</v>
      </c>
      <c r="BY160" s="4">
        <v>0</v>
      </c>
      <c r="BZ160" s="4">
        <v>138067</v>
      </c>
      <c r="CA160" s="4">
        <v>0</v>
      </c>
      <c r="CB160" s="4">
        <v>0</v>
      </c>
      <c r="CC160" s="4">
        <v>557635</v>
      </c>
      <c r="CD160" s="4">
        <v>11091200</v>
      </c>
      <c r="CE160" s="4">
        <v>0</v>
      </c>
      <c r="CF160" s="4">
        <v>0</v>
      </c>
      <c r="CG160" s="4">
        <v>0</v>
      </c>
      <c r="CH160" s="4">
        <v>0</v>
      </c>
      <c r="CI160" s="4">
        <v>107815</v>
      </c>
      <c r="CJ160" s="4">
        <v>0</v>
      </c>
      <c r="CK160" s="4">
        <v>-21070</v>
      </c>
      <c r="CL160" s="4">
        <v>-86745</v>
      </c>
      <c r="CM160" s="4">
        <v>0</v>
      </c>
      <c r="CN160" s="4">
        <v>0</v>
      </c>
      <c r="CO160" s="4">
        <v>0</v>
      </c>
      <c r="CP160" s="4">
        <v>0</v>
      </c>
      <c r="CQ160" s="4">
        <v>0</v>
      </c>
      <c r="CR160" s="4">
        <v>11091200</v>
      </c>
      <c r="CS160" s="4">
        <v>0</v>
      </c>
      <c r="CT160" s="4">
        <v>0</v>
      </c>
      <c r="CU160" s="4">
        <v>0</v>
      </c>
      <c r="CV160" s="4">
        <v>44199400</v>
      </c>
    </row>
    <row r="161" spans="3:100" ht="15" x14ac:dyDescent="0.3">
      <c r="C161" s="1" t="s">
        <v>489</v>
      </c>
      <c r="D161" s="19" t="s">
        <v>490</v>
      </c>
      <c r="E161" s="15"/>
      <c r="F161" s="15"/>
      <c r="G161" s="16"/>
      <c r="H161" s="4">
        <v>0</v>
      </c>
      <c r="I161" s="20">
        <v>0</v>
      </c>
      <c r="J161" s="18"/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4">
        <v>9284</v>
      </c>
      <c r="AC161" s="4">
        <v>0</v>
      </c>
      <c r="AD161" s="4">
        <v>0</v>
      </c>
      <c r="AE161" s="4">
        <v>0</v>
      </c>
      <c r="AF161" s="4">
        <v>0</v>
      </c>
      <c r="AG161" s="4">
        <v>0</v>
      </c>
      <c r="AH161" s="4">
        <v>0</v>
      </c>
      <c r="AI161" s="4">
        <v>0</v>
      </c>
      <c r="AJ161" s="4">
        <v>0</v>
      </c>
      <c r="AK161" s="4">
        <v>0</v>
      </c>
      <c r="AL161" s="4">
        <v>0</v>
      </c>
      <c r="AM161" s="4">
        <v>0</v>
      </c>
      <c r="AN161" s="4">
        <v>0</v>
      </c>
      <c r="AO161" s="4">
        <v>0</v>
      </c>
      <c r="AP161" s="4">
        <v>0</v>
      </c>
      <c r="AQ161" s="4">
        <v>0</v>
      </c>
      <c r="AR161" s="4">
        <v>35374</v>
      </c>
      <c r="AS161" s="4">
        <v>49416</v>
      </c>
      <c r="AT161" s="4">
        <v>241927</v>
      </c>
      <c r="AU161" s="4">
        <v>0</v>
      </c>
      <c r="AV161" s="4">
        <v>0</v>
      </c>
      <c r="AW161" s="4">
        <v>21861</v>
      </c>
      <c r="AX161" s="4">
        <v>153723</v>
      </c>
      <c r="AY161" s="4">
        <v>330962</v>
      </c>
      <c r="AZ161" s="4">
        <v>669</v>
      </c>
      <c r="BA161" s="4">
        <v>68804</v>
      </c>
      <c r="BB161" s="4">
        <v>96053</v>
      </c>
      <c r="BC161" s="4">
        <v>0</v>
      </c>
      <c r="BD161" s="4">
        <v>0</v>
      </c>
      <c r="BE161" s="4">
        <v>0</v>
      </c>
      <c r="BF161" s="4">
        <v>16034</v>
      </c>
      <c r="BG161" s="4">
        <v>0</v>
      </c>
      <c r="BH161" s="4">
        <v>979452</v>
      </c>
      <c r="BI161" s="4">
        <v>0</v>
      </c>
      <c r="BJ161" s="4">
        <v>0</v>
      </c>
      <c r="BK161" s="4">
        <v>0</v>
      </c>
      <c r="BL161" s="4">
        <v>0</v>
      </c>
      <c r="BM161" s="4">
        <v>2381</v>
      </c>
      <c r="BN161" s="4">
        <v>0</v>
      </c>
      <c r="BO161" s="4">
        <v>34173</v>
      </c>
      <c r="BP161" s="4">
        <v>0</v>
      </c>
      <c r="BQ161" s="4">
        <v>0</v>
      </c>
      <c r="BR161" s="4">
        <v>0</v>
      </c>
      <c r="BS161" s="4">
        <v>0</v>
      </c>
      <c r="BT161" s="4">
        <v>35348</v>
      </c>
      <c r="BU161" s="4">
        <v>0</v>
      </c>
      <c r="BV161" s="4">
        <v>0</v>
      </c>
      <c r="BW161" s="4">
        <v>0</v>
      </c>
      <c r="BX161" s="4">
        <v>0</v>
      </c>
      <c r="BY161" s="4">
        <v>0</v>
      </c>
      <c r="BZ161" s="4">
        <v>0</v>
      </c>
      <c r="CA161" s="4">
        <v>0</v>
      </c>
      <c r="CB161" s="4">
        <v>0</v>
      </c>
      <c r="CC161" s="4">
        <v>71903</v>
      </c>
      <c r="CD161" s="4">
        <v>1086731</v>
      </c>
      <c r="CE161" s="4">
        <v>0</v>
      </c>
      <c r="CF161" s="4">
        <v>0</v>
      </c>
      <c r="CG161" s="4">
        <v>0</v>
      </c>
      <c r="CH161" s="4">
        <v>0</v>
      </c>
      <c r="CI161" s="4">
        <v>24409</v>
      </c>
      <c r="CJ161" s="4">
        <v>0</v>
      </c>
      <c r="CK161" s="4">
        <v>0</v>
      </c>
      <c r="CL161" s="4">
        <v>-24409</v>
      </c>
      <c r="CM161" s="4">
        <v>0</v>
      </c>
      <c r="CN161" s="4">
        <v>0</v>
      </c>
      <c r="CO161" s="4">
        <v>0</v>
      </c>
      <c r="CP161" s="4">
        <v>0</v>
      </c>
      <c r="CQ161" s="4">
        <v>0</v>
      </c>
      <c r="CR161" s="4">
        <v>1086731</v>
      </c>
      <c r="CS161" s="4">
        <v>0</v>
      </c>
      <c r="CT161" s="4">
        <v>0</v>
      </c>
      <c r="CU161" s="4">
        <v>0</v>
      </c>
      <c r="CV161" s="4">
        <v>4320826</v>
      </c>
    </row>
    <row r="162" spans="3:100" ht="15" x14ac:dyDescent="0.3">
      <c r="C162" s="1" t="s">
        <v>491</v>
      </c>
      <c r="D162" s="19" t="s">
        <v>492</v>
      </c>
      <c r="E162" s="15"/>
      <c r="F162" s="15"/>
      <c r="G162" s="16"/>
      <c r="H162" s="4">
        <v>0</v>
      </c>
      <c r="I162" s="20">
        <v>0</v>
      </c>
      <c r="J162" s="18"/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4">
        <v>0</v>
      </c>
      <c r="Z162" s="4">
        <v>0</v>
      </c>
      <c r="AA162" s="4">
        <v>0</v>
      </c>
      <c r="AB162" s="4">
        <v>27688</v>
      </c>
      <c r="AC162" s="4">
        <v>0</v>
      </c>
      <c r="AD162" s="4">
        <v>0</v>
      </c>
      <c r="AE162" s="4">
        <v>0</v>
      </c>
      <c r="AF162" s="4">
        <v>0</v>
      </c>
      <c r="AG162" s="4">
        <v>0</v>
      </c>
      <c r="AH162" s="4">
        <v>0</v>
      </c>
      <c r="AI162" s="4">
        <v>0</v>
      </c>
      <c r="AJ162" s="4">
        <v>0</v>
      </c>
      <c r="AK162" s="4">
        <v>0</v>
      </c>
      <c r="AL162" s="4">
        <v>0</v>
      </c>
      <c r="AM162" s="4">
        <v>0</v>
      </c>
      <c r="AN162" s="4">
        <v>0</v>
      </c>
      <c r="AO162" s="4">
        <v>0</v>
      </c>
      <c r="AP162" s="4">
        <v>0</v>
      </c>
      <c r="AQ162" s="4">
        <v>0</v>
      </c>
      <c r="AR162" s="4">
        <v>35219</v>
      </c>
      <c r="AS162" s="4">
        <v>0</v>
      </c>
      <c r="AT162" s="4">
        <v>1831606</v>
      </c>
      <c r="AU162" s="4">
        <v>0</v>
      </c>
      <c r="AV162" s="4">
        <v>0</v>
      </c>
      <c r="AW162" s="4">
        <v>132033</v>
      </c>
      <c r="AX162" s="4">
        <v>784996</v>
      </c>
      <c r="AY162" s="4">
        <v>1197675</v>
      </c>
      <c r="AZ162" s="4">
        <v>0</v>
      </c>
      <c r="BA162" s="4">
        <v>190213</v>
      </c>
      <c r="BB162" s="4">
        <v>182190</v>
      </c>
      <c r="BC162" s="4">
        <v>0</v>
      </c>
      <c r="BD162" s="4">
        <v>0</v>
      </c>
      <c r="BE162" s="4">
        <v>0</v>
      </c>
      <c r="BF162" s="4">
        <v>155599</v>
      </c>
      <c r="BG162" s="4">
        <v>0</v>
      </c>
      <c r="BH162" s="4">
        <v>4474312</v>
      </c>
      <c r="BI162" s="4">
        <v>0</v>
      </c>
      <c r="BJ162" s="4">
        <v>0</v>
      </c>
      <c r="BK162" s="4">
        <v>296974</v>
      </c>
      <c r="BL162" s="4">
        <v>0</v>
      </c>
      <c r="BM162" s="4">
        <v>0</v>
      </c>
      <c r="BN162" s="4">
        <v>0</v>
      </c>
      <c r="BO162" s="4">
        <v>55747</v>
      </c>
      <c r="BP162" s="4">
        <v>0</v>
      </c>
      <c r="BQ162" s="4">
        <v>0</v>
      </c>
      <c r="BR162" s="4">
        <v>0</v>
      </c>
      <c r="BS162" s="4">
        <v>0</v>
      </c>
      <c r="BT162" s="4">
        <v>71718</v>
      </c>
      <c r="BU162" s="4">
        <v>0</v>
      </c>
      <c r="BV162" s="4">
        <v>0</v>
      </c>
      <c r="BW162" s="4">
        <v>0</v>
      </c>
      <c r="BX162" s="4">
        <v>0</v>
      </c>
      <c r="BY162" s="4">
        <v>0</v>
      </c>
      <c r="BZ162" s="4">
        <v>55076</v>
      </c>
      <c r="CA162" s="4">
        <v>0</v>
      </c>
      <c r="CB162" s="4">
        <v>0</v>
      </c>
      <c r="CC162" s="4">
        <v>479515</v>
      </c>
      <c r="CD162" s="4">
        <v>4989046</v>
      </c>
      <c r="CE162" s="4">
        <v>0</v>
      </c>
      <c r="CF162" s="4">
        <v>0</v>
      </c>
      <c r="CG162" s="4">
        <v>0</v>
      </c>
      <c r="CH162" s="4">
        <v>0</v>
      </c>
      <c r="CI162" s="4">
        <v>32198</v>
      </c>
      <c r="CJ162" s="4">
        <v>0</v>
      </c>
      <c r="CK162" s="4">
        <v>-32198</v>
      </c>
      <c r="CL162" s="4">
        <v>0</v>
      </c>
      <c r="CM162" s="4">
        <v>0</v>
      </c>
      <c r="CN162" s="4">
        <v>0</v>
      </c>
      <c r="CO162" s="4">
        <v>21598</v>
      </c>
      <c r="CP162" s="4">
        <v>0</v>
      </c>
      <c r="CQ162" s="4">
        <v>0</v>
      </c>
      <c r="CR162" s="4">
        <v>5010644</v>
      </c>
      <c r="CS162" s="4">
        <v>0</v>
      </c>
      <c r="CT162" s="4">
        <v>0</v>
      </c>
      <c r="CU162" s="4">
        <v>0</v>
      </c>
      <c r="CV162" s="4">
        <v>19991849</v>
      </c>
    </row>
    <row r="163" spans="3:100" ht="15" x14ac:dyDescent="0.3">
      <c r="C163" s="1" t="s">
        <v>493</v>
      </c>
      <c r="D163" s="19" t="s">
        <v>494</v>
      </c>
      <c r="E163" s="15"/>
      <c r="F163" s="15"/>
      <c r="G163" s="16"/>
      <c r="H163" s="4">
        <v>0</v>
      </c>
      <c r="I163" s="20">
        <v>0</v>
      </c>
      <c r="J163" s="18"/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  <c r="X163" s="4">
        <v>0</v>
      </c>
      <c r="Y163" s="4">
        <v>0</v>
      </c>
      <c r="Z163" s="4">
        <v>0</v>
      </c>
      <c r="AA163" s="4">
        <v>0</v>
      </c>
      <c r="AB163" s="4">
        <v>423937</v>
      </c>
      <c r="AC163" s="4">
        <v>0</v>
      </c>
      <c r="AD163" s="4">
        <v>0</v>
      </c>
      <c r="AE163" s="4">
        <v>0</v>
      </c>
      <c r="AF163" s="4">
        <v>0</v>
      </c>
      <c r="AG163" s="4">
        <v>0</v>
      </c>
      <c r="AH163" s="4">
        <v>0</v>
      </c>
      <c r="AI163" s="4">
        <v>0</v>
      </c>
      <c r="AJ163" s="4">
        <v>0</v>
      </c>
      <c r="AK163" s="4">
        <v>0</v>
      </c>
      <c r="AL163" s="4">
        <v>0</v>
      </c>
      <c r="AM163" s="4">
        <v>0</v>
      </c>
      <c r="AN163" s="4">
        <v>27912</v>
      </c>
      <c r="AO163" s="4">
        <v>0</v>
      </c>
      <c r="AP163" s="4">
        <v>0</v>
      </c>
      <c r="AQ163" s="4">
        <v>0</v>
      </c>
      <c r="AR163" s="4">
        <v>451850</v>
      </c>
      <c r="AS163" s="4">
        <v>0</v>
      </c>
      <c r="AT163" s="4">
        <v>2944454</v>
      </c>
      <c r="AU163" s="4">
        <v>1123</v>
      </c>
      <c r="AV163" s="4">
        <v>0</v>
      </c>
      <c r="AW163" s="4">
        <v>284457</v>
      </c>
      <c r="AX163" s="4">
        <v>152866</v>
      </c>
      <c r="AY163" s="4">
        <v>1732023</v>
      </c>
      <c r="AZ163" s="4">
        <v>246677</v>
      </c>
      <c r="BA163" s="4">
        <v>281623</v>
      </c>
      <c r="BB163" s="4">
        <v>327359</v>
      </c>
      <c r="BC163" s="4">
        <v>0</v>
      </c>
      <c r="BD163" s="4">
        <v>0</v>
      </c>
      <c r="BE163" s="4">
        <v>0</v>
      </c>
      <c r="BF163" s="4">
        <v>16000</v>
      </c>
      <c r="BG163" s="4">
        <v>0</v>
      </c>
      <c r="BH163" s="4">
        <v>5986586</v>
      </c>
      <c r="BI163" s="4">
        <v>0</v>
      </c>
      <c r="BJ163" s="4">
        <v>0</v>
      </c>
      <c r="BK163" s="4">
        <v>0</v>
      </c>
      <c r="BL163" s="4">
        <v>0</v>
      </c>
      <c r="BM163" s="4">
        <v>0</v>
      </c>
      <c r="BN163" s="4">
        <v>0</v>
      </c>
      <c r="BO163" s="4">
        <v>75120</v>
      </c>
      <c r="BP163" s="4">
        <v>0</v>
      </c>
      <c r="BQ163" s="4">
        <v>0</v>
      </c>
      <c r="BR163" s="4">
        <v>0</v>
      </c>
      <c r="BS163" s="4">
        <v>0</v>
      </c>
      <c r="BT163" s="4">
        <v>0</v>
      </c>
      <c r="BU163" s="4">
        <v>0</v>
      </c>
      <c r="BV163" s="4">
        <v>0</v>
      </c>
      <c r="BW163" s="4">
        <v>0</v>
      </c>
      <c r="BX163" s="4">
        <v>0</v>
      </c>
      <c r="BY163" s="4">
        <v>0</v>
      </c>
      <c r="BZ163" s="4">
        <v>27120</v>
      </c>
      <c r="CA163" s="4">
        <v>0</v>
      </c>
      <c r="CB163" s="4">
        <v>0</v>
      </c>
      <c r="CC163" s="4">
        <v>102240</v>
      </c>
      <c r="CD163" s="4">
        <v>6540677</v>
      </c>
      <c r="CE163" s="4">
        <v>0</v>
      </c>
      <c r="CF163" s="4">
        <v>0</v>
      </c>
      <c r="CG163" s="4">
        <v>0</v>
      </c>
      <c r="CH163" s="4">
        <v>0</v>
      </c>
      <c r="CI163" s="4">
        <v>0</v>
      </c>
      <c r="CJ163" s="4">
        <v>0</v>
      </c>
      <c r="CK163" s="4">
        <v>0</v>
      </c>
      <c r="CL163" s="4">
        <v>0</v>
      </c>
      <c r="CM163" s="4">
        <v>0</v>
      </c>
      <c r="CN163" s="4">
        <v>0</v>
      </c>
      <c r="CO163" s="4">
        <v>0</v>
      </c>
      <c r="CP163" s="4">
        <v>0</v>
      </c>
      <c r="CQ163" s="4">
        <v>0</v>
      </c>
      <c r="CR163" s="4">
        <v>6540677</v>
      </c>
      <c r="CS163" s="4">
        <v>0</v>
      </c>
      <c r="CT163" s="4">
        <v>0</v>
      </c>
      <c r="CU163" s="4">
        <v>0</v>
      </c>
      <c r="CV163" s="4">
        <v>26162701</v>
      </c>
    </row>
    <row r="164" spans="3:100" ht="15" x14ac:dyDescent="0.3">
      <c r="C164" s="14" t="s">
        <v>495</v>
      </c>
      <c r="D164" s="15"/>
      <c r="E164" s="15"/>
      <c r="F164" s="15"/>
      <c r="G164" s="16"/>
      <c r="H164" s="3"/>
      <c r="I164" s="17"/>
      <c r="J164" s="18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>
        <v>1090486</v>
      </c>
      <c r="X164" s="3"/>
      <c r="Y164" s="3"/>
      <c r="Z164" s="3">
        <v>45720</v>
      </c>
      <c r="AA164" s="3">
        <v>112129</v>
      </c>
      <c r="AB164" s="3">
        <v>22982984</v>
      </c>
      <c r="AC164" s="3">
        <v>32186</v>
      </c>
      <c r="AD164" s="3">
        <v>1853974</v>
      </c>
      <c r="AE164" s="3">
        <v>-106754</v>
      </c>
      <c r="AF164" s="3">
        <v>1300617</v>
      </c>
      <c r="AG164" s="3">
        <v>-124934</v>
      </c>
      <c r="AH164" s="3">
        <v>835100</v>
      </c>
      <c r="AI164" s="3">
        <v>-7819</v>
      </c>
      <c r="AJ164" s="3">
        <v>2663597</v>
      </c>
      <c r="AK164" s="3">
        <v>-64237</v>
      </c>
      <c r="AL164" s="3">
        <v>131386</v>
      </c>
      <c r="AM164" s="3">
        <v>1057246</v>
      </c>
      <c r="AN164" s="3">
        <v>280890</v>
      </c>
      <c r="AO164" s="3">
        <v>788485</v>
      </c>
      <c r="AP164" s="3">
        <v>29497</v>
      </c>
      <c r="AQ164" s="3">
        <v>13721</v>
      </c>
      <c r="AR164" s="3">
        <v>60431671</v>
      </c>
      <c r="AS164" s="3">
        <v>27262984</v>
      </c>
      <c r="AT164" s="3">
        <v>328620474</v>
      </c>
      <c r="AU164" s="3">
        <v>149425</v>
      </c>
      <c r="AV164" s="3"/>
      <c r="AW164" s="3">
        <v>24995399</v>
      </c>
      <c r="AX164" s="3">
        <v>142597796</v>
      </c>
      <c r="AY164" s="3">
        <v>275629989</v>
      </c>
      <c r="AZ164" s="3">
        <v>1847098</v>
      </c>
      <c r="BA164" s="3">
        <v>78032296</v>
      </c>
      <c r="BB164" s="3">
        <v>48029262</v>
      </c>
      <c r="BC164" s="3">
        <v>2547</v>
      </c>
      <c r="BD164" s="3"/>
      <c r="BE164" s="3"/>
      <c r="BF164" s="3">
        <v>26186062</v>
      </c>
      <c r="BG164" s="3">
        <v>2245064</v>
      </c>
      <c r="BH164" s="3">
        <v>955598738</v>
      </c>
      <c r="BI164" s="3">
        <v>50557</v>
      </c>
      <c r="BJ164" s="3">
        <v>820318</v>
      </c>
      <c r="BK164" s="3">
        <v>4861621</v>
      </c>
      <c r="BL164" s="3">
        <v>324175</v>
      </c>
      <c r="BM164" s="3">
        <v>14326</v>
      </c>
      <c r="BN164" s="3">
        <v>244110</v>
      </c>
      <c r="BO164" s="3">
        <v>14925945</v>
      </c>
      <c r="BP164" s="3">
        <v>5324</v>
      </c>
      <c r="BQ164" s="3"/>
      <c r="BR164" s="3"/>
      <c r="BS164" s="3">
        <v>22971</v>
      </c>
      <c r="BT164" s="3">
        <v>18050657</v>
      </c>
      <c r="BU164" s="3"/>
      <c r="BV164" s="3">
        <v>301335</v>
      </c>
      <c r="BW164" s="3"/>
      <c r="BX164" s="3"/>
      <c r="BY164" s="3">
        <v>608912</v>
      </c>
      <c r="BZ164" s="3">
        <v>12638850</v>
      </c>
      <c r="CA164" s="3">
        <v>662908</v>
      </c>
      <c r="CB164" s="3">
        <v>364613</v>
      </c>
      <c r="CC164" s="3">
        <v>53896747</v>
      </c>
      <c r="CD164" s="3">
        <v>1069927250</v>
      </c>
      <c r="CE164" s="3">
        <v>11171021</v>
      </c>
      <c r="CF164" s="3">
        <v>64959676</v>
      </c>
      <c r="CG164" s="3">
        <v>116377</v>
      </c>
      <c r="CH164" s="3">
        <v>-25208598</v>
      </c>
      <c r="CI164" s="3">
        <v>42669757</v>
      </c>
      <c r="CJ164" s="3">
        <v>2146083</v>
      </c>
      <c r="CK164" s="3">
        <v>-34837946</v>
      </c>
      <c r="CL164" s="3">
        <v>-9722536</v>
      </c>
      <c r="CM164" s="3">
        <v>428873</v>
      </c>
      <c r="CN164" s="3">
        <v>9645446</v>
      </c>
      <c r="CO164" s="3">
        <v>45732753</v>
      </c>
      <c r="CP164" s="3">
        <v>1514</v>
      </c>
      <c r="CQ164" s="3"/>
      <c r="CR164" s="3">
        <v>1177029676</v>
      </c>
      <c r="CS164" s="3">
        <v>765724</v>
      </c>
      <c r="CT164" s="3">
        <v>22454</v>
      </c>
      <c r="CU164" s="3">
        <v>-3691896</v>
      </c>
      <c r="CV164" s="3">
        <v>4463492076</v>
      </c>
    </row>
    <row r="165" spans="3:100" ht="15" x14ac:dyDescent="0.3">
      <c r="C165" s="28" t="s">
        <v>185</v>
      </c>
      <c r="D165" s="29"/>
      <c r="E165" s="29"/>
      <c r="F165" s="29"/>
      <c r="G165" s="30"/>
      <c r="H165" s="31">
        <v>697897360</v>
      </c>
      <c r="I165" s="32">
        <v>29105645</v>
      </c>
      <c r="J165" s="18"/>
      <c r="K165" s="31">
        <v>504039332</v>
      </c>
      <c r="L165" s="31">
        <v>20790575</v>
      </c>
      <c r="M165" s="31">
        <v>604595272</v>
      </c>
      <c r="N165" s="31">
        <v>31043374</v>
      </c>
      <c r="O165" s="31">
        <v>23199</v>
      </c>
      <c r="P165" s="31">
        <v>132</v>
      </c>
      <c r="Q165" s="31">
        <v>-516746</v>
      </c>
      <c r="R165" s="31">
        <v>37131359</v>
      </c>
      <c r="S165" s="31">
        <v>29040067</v>
      </c>
      <c r="T165" s="31">
        <v>29383806</v>
      </c>
      <c r="U165" s="31">
        <v>1123703</v>
      </c>
      <c r="V165" s="31">
        <v>216478</v>
      </c>
      <c r="W165" s="31">
        <v>13149648</v>
      </c>
      <c r="X165" s="31">
        <v>2932586</v>
      </c>
      <c r="Y165" s="31">
        <v>761084</v>
      </c>
      <c r="Z165" s="31">
        <v>87720</v>
      </c>
      <c r="AA165" s="31">
        <v>176031</v>
      </c>
      <c r="AB165" s="31">
        <v>169675388</v>
      </c>
      <c r="AC165" s="31">
        <v>298897</v>
      </c>
      <c r="AD165" s="31">
        <v>2093890</v>
      </c>
      <c r="AE165" s="31">
        <v>-110694</v>
      </c>
      <c r="AF165" s="31">
        <v>5483759</v>
      </c>
      <c r="AG165" s="31">
        <v>-379592</v>
      </c>
      <c r="AH165" s="31">
        <v>1822275</v>
      </c>
      <c r="AI165" s="31">
        <v>-7033</v>
      </c>
      <c r="AJ165" s="31">
        <v>3592545</v>
      </c>
      <c r="AK165" s="31">
        <v>-60295</v>
      </c>
      <c r="AL165" s="31">
        <v>427224</v>
      </c>
      <c r="AM165" s="31">
        <v>1062774</v>
      </c>
      <c r="AN165" s="31">
        <v>285788</v>
      </c>
      <c r="AO165" s="31">
        <v>2180967</v>
      </c>
      <c r="AP165" s="31">
        <v>1573243</v>
      </c>
      <c r="AQ165" s="31">
        <v>90795</v>
      </c>
      <c r="AR165" s="31">
        <v>2322682910</v>
      </c>
      <c r="AS165" s="31">
        <v>82422631</v>
      </c>
      <c r="AT165" s="31">
        <v>2131510345</v>
      </c>
      <c r="AU165" s="31">
        <v>733645</v>
      </c>
      <c r="AV165" s="31">
        <v>45597269</v>
      </c>
      <c r="AW165" s="31">
        <v>224131418</v>
      </c>
      <c r="AX165" s="31">
        <v>1024591116</v>
      </c>
      <c r="AY165" s="31">
        <v>459671475</v>
      </c>
      <c r="AZ165" s="31">
        <v>71167897</v>
      </c>
      <c r="BA165" s="31">
        <v>414250247</v>
      </c>
      <c r="BB165" s="31">
        <v>396162183</v>
      </c>
      <c r="BC165" s="31">
        <v>263164675</v>
      </c>
      <c r="BD165" s="31">
        <v>206110</v>
      </c>
      <c r="BE165" s="31">
        <v>3050000</v>
      </c>
      <c r="BF165" s="31">
        <v>166213166</v>
      </c>
      <c r="BG165" s="31">
        <v>33048164</v>
      </c>
      <c r="BH165" s="31">
        <v>5315920834</v>
      </c>
      <c r="BI165" s="31">
        <v>7608763</v>
      </c>
      <c r="BJ165" s="31">
        <v>3317295</v>
      </c>
      <c r="BK165" s="31">
        <v>19054697</v>
      </c>
      <c r="BL165" s="31">
        <v>15681353</v>
      </c>
      <c r="BM165" s="31">
        <v>681221</v>
      </c>
      <c r="BN165" s="31">
        <v>2888853</v>
      </c>
      <c r="BO165" s="31">
        <v>131612467</v>
      </c>
      <c r="BP165" s="31">
        <v>10578965</v>
      </c>
      <c r="BQ165" s="31">
        <v>390609</v>
      </c>
      <c r="BR165" s="31">
        <v>336176</v>
      </c>
      <c r="BS165" s="31">
        <v>948712</v>
      </c>
      <c r="BT165" s="31">
        <v>18055477</v>
      </c>
      <c r="BU165" s="31">
        <v>2555681</v>
      </c>
      <c r="BV165" s="31">
        <v>3743179</v>
      </c>
      <c r="BW165" s="31">
        <v>138538</v>
      </c>
      <c r="BX165" s="31">
        <v>1719144</v>
      </c>
      <c r="BY165" s="31">
        <v>31904147</v>
      </c>
      <c r="BZ165" s="31">
        <v>102016080</v>
      </c>
      <c r="CA165" s="31">
        <v>22303520</v>
      </c>
      <c r="CB165" s="31">
        <v>364613</v>
      </c>
      <c r="CC165" s="31">
        <v>375899711</v>
      </c>
      <c r="CD165" s="31">
        <v>8014503579</v>
      </c>
      <c r="CE165" s="31">
        <v>11171021</v>
      </c>
      <c r="CF165" s="31">
        <v>64959676</v>
      </c>
      <c r="CG165" s="31">
        <v>116377</v>
      </c>
      <c r="CH165" s="31">
        <v>-25208598</v>
      </c>
      <c r="CI165" s="31">
        <v>186892729</v>
      </c>
      <c r="CJ165" s="31">
        <v>75799395</v>
      </c>
      <c r="CK165" s="31">
        <v>-236526942</v>
      </c>
      <c r="CL165" s="31">
        <v>-84641871</v>
      </c>
      <c r="CM165" s="31">
        <v>772973</v>
      </c>
      <c r="CN165" s="31">
        <v>9645446</v>
      </c>
      <c r="CO165" s="31">
        <v>49594591</v>
      </c>
      <c r="CP165" s="31">
        <v>312847</v>
      </c>
      <c r="CQ165" s="31">
        <v>181701</v>
      </c>
      <c r="CR165" s="31">
        <v>8067572933</v>
      </c>
      <c r="CS165" s="31">
        <v>765724</v>
      </c>
      <c r="CT165" s="31">
        <v>-131272</v>
      </c>
      <c r="CU165" s="31">
        <v>-11354518</v>
      </c>
      <c r="CV165" s="31">
        <v>32019759633</v>
      </c>
    </row>
    <row r="166" spans="3:100" ht="0" hidden="1" customHeight="1" x14ac:dyDescent="0.3"/>
    <row r="167" spans="3:100" ht="49.5" customHeight="1" x14ac:dyDescent="0.3"/>
    <row r="168" spans="3:100" ht="0" hidden="1" customHeight="1" x14ac:dyDescent="0.3"/>
  </sheetData>
  <mergeCells count="322">
    <mergeCell ref="D8:G8"/>
    <mergeCell ref="I8:J8"/>
    <mergeCell ref="D9:G9"/>
    <mergeCell ref="I9:J9"/>
    <mergeCell ref="D10:G10"/>
    <mergeCell ref="I10:J10"/>
    <mergeCell ref="A1:D1"/>
    <mergeCell ref="A3:E3"/>
    <mergeCell ref="G3:I3"/>
    <mergeCell ref="A4:E4"/>
    <mergeCell ref="D7:G7"/>
    <mergeCell ref="I7:J7"/>
    <mergeCell ref="D14:G14"/>
    <mergeCell ref="I14:J14"/>
    <mergeCell ref="D15:G15"/>
    <mergeCell ref="I15:J15"/>
    <mergeCell ref="D16:G16"/>
    <mergeCell ref="I16:J16"/>
    <mergeCell ref="D11:G11"/>
    <mergeCell ref="I11:J11"/>
    <mergeCell ref="D12:G12"/>
    <mergeCell ref="I12:J12"/>
    <mergeCell ref="D13:G13"/>
    <mergeCell ref="I13:J13"/>
    <mergeCell ref="D20:G20"/>
    <mergeCell ref="I20:J20"/>
    <mergeCell ref="D21:G21"/>
    <mergeCell ref="I21:J21"/>
    <mergeCell ref="D22:G22"/>
    <mergeCell ref="I22:J22"/>
    <mergeCell ref="D17:G17"/>
    <mergeCell ref="I17:J17"/>
    <mergeCell ref="D18:G18"/>
    <mergeCell ref="I18:J18"/>
    <mergeCell ref="D19:G19"/>
    <mergeCell ref="I19:J19"/>
    <mergeCell ref="D26:G26"/>
    <mergeCell ref="I26:J26"/>
    <mergeCell ref="D27:G27"/>
    <mergeCell ref="I27:J27"/>
    <mergeCell ref="D28:G28"/>
    <mergeCell ref="I28:J28"/>
    <mergeCell ref="D23:G23"/>
    <mergeCell ref="I23:J23"/>
    <mergeCell ref="D24:G24"/>
    <mergeCell ref="I24:J24"/>
    <mergeCell ref="D25:G25"/>
    <mergeCell ref="I25:J25"/>
    <mergeCell ref="D32:G32"/>
    <mergeCell ref="I32:J32"/>
    <mergeCell ref="D33:G33"/>
    <mergeCell ref="I33:J33"/>
    <mergeCell ref="D34:G34"/>
    <mergeCell ref="I34:J34"/>
    <mergeCell ref="D29:G29"/>
    <mergeCell ref="I29:J29"/>
    <mergeCell ref="D30:G30"/>
    <mergeCell ref="I30:J30"/>
    <mergeCell ref="D31:G31"/>
    <mergeCell ref="I31:J31"/>
    <mergeCell ref="D38:G38"/>
    <mergeCell ref="I38:J38"/>
    <mergeCell ref="D39:G39"/>
    <mergeCell ref="I39:J39"/>
    <mergeCell ref="D40:G40"/>
    <mergeCell ref="I40:J40"/>
    <mergeCell ref="D35:G35"/>
    <mergeCell ref="I35:J35"/>
    <mergeCell ref="D36:G36"/>
    <mergeCell ref="I36:J36"/>
    <mergeCell ref="D37:G37"/>
    <mergeCell ref="I37:J37"/>
    <mergeCell ref="D44:G44"/>
    <mergeCell ref="I44:J44"/>
    <mergeCell ref="D45:G45"/>
    <mergeCell ref="I45:J45"/>
    <mergeCell ref="D46:G46"/>
    <mergeCell ref="I46:J46"/>
    <mergeCell ref="D41:G41"/>
    <mergeCell ref="I41:J41"/>
    <mergeCell ref="D42:G42"/>
    <mergeCell ref="I42:J42"/>
    <mergeCell ref="D43:G43"/>
    <mergeCell ref="I43:J43"/>
    <mergeCell ref="D50:G50"/>
    <mergeCell ref="I50:J50"/>
    <mergeCell ref="D51:G51"/>
    <mergeCell ref="I51:J51"/>
    <mergeCell ref="D52:G52"/>
    <mergeCell ref="I52:J52"/>
    <mergeCell ref="D47:G47"/>
    <mergeCell ref="I47:J47"/>
    <mergeCell ref="D48:G48"/>
    <mergeCell ref="I48:J48"/>
    <mergeCell ref="C49:G49"/>
    <mergeCell ref="I49:J49"/>
    <mergeCell ref="D56:G56"/>
    <mergeCell ref="I56:J56"/>
    <mergeCell ref="D57:G57"/>
    <mergeCell ref="I57:J57"/>
    <mergeCell ref="D58:G58"/>
    <mergeCell ref="I58:J58"/>
    <mergeCell ref="D53:G53"/>
    <mergeCell ref="I53:J53"/>
    <mergeCell ref="D54:G54"/>
    <mergeCell ref="I54:J54"/>
    <mergeCell ref="D55:G55"/>
    <mergeCell ref="I55:J55"/>
    <mergeCell ref="D62:G62"/>
    <mergeCell ref="I62:J62"/>
    <mergeCell ref="D63:G63"/>
    <mergeCell ref="I63:J63"/>
    <mergeCell ref="D64:G64"/>
    <mergeCell ref="I64:J64"/>
    <mergeCell ref="D59:G59"/>
    <mergeCell ref="I59:J59"/>
    <mergeCell ref="D60:G60"/>
    <mergeCell ref="I60:J60"/>
    <mergeCell ref="D61:G61"/>
    <mergeCell ref="I61:J61"/>
    <mergeCell ref="D68:G68"/>
    <mergeCell ref="I68:J68"/>
    <mergeCell ref="D69:G69"/>
    <mergeCell ref="I69:J69"/>
    <mergeCell ref="D70:G70"/>
    <mergeCell ref="I70:J70"/>
    <mergeCell ref="D65:G65"/>
    <mergeCell ref="I65:J65"/>
    <mergeCell ref="D66:G66"/>
    <mergeCell ref="I66:J66"/>
    <mergeCell ref="D67:G67"/>
    <mergeCell ref="I67:J67"/>
    <mergeCell ref="D74:G74"/>
    <mergeCell ref="I74:J74"/>
    <mergeCell ref="D75:G75"/>
    <mergeCell ref="I75:J75"/>
    <mergeCell ref="D76:G76"/>
    <mergeCell ref="I76:J76"/>
    <mergeCell ref="D71:G71"/>
    <mergeCell ref="I71:J71"/>
    <mergeCell ref="D72:G72"/>
    <mergeCell ref="I72:J72"/>
    <mergeCell ref="D73:G73"/>
    <mergeCell ref="I73:J73"/>
    <mergeCell ref="D80:G80"/>
    <mergeCell ref="I80:J80"/>
    <mergeCell ref="D81:G81"/>
    <mergeCell ref="I81:J81"/>
    <mergeCell ref="D82:G82"/>
    <mergeCell ref="I82:J82"/>
    <mergeCell ref="D77:G77"/>
    <mergeCell ref="I77:J77"/>
    <mergeCell ref="D78:G78"/>
    <mergeCell ref="I78:J78"/>
    <mergeCell ref="D79:G79"/>
    <mergeCell ref="I79:J79"/>
    <mergeCell ref="D86:G86"/>
    <mergeCell ref="I86:J86"/>
    <mergeCell ref="D87:G87"/>
    <mergeCell ref="I87:J87"/>
    <mergeCell ref="D88:G88"/>
    <mergeCell ref="I88:J88"/>
    <mergeCell ref="D83:G83"/>
    <mergeCell ref="I83:J83"/>
    <mergeCell ref="D84:G84"/>
    <mergeCell ref="I84:J84"/>
    <mergeCell ref="D85:G85"/>
    <mergeCell ref="I85:J85"/>
    <mergeCell ref="D92:G92"/>
    <mergeCell ref="I92:J92"/>
    <mergeCell ref="D93:G93"/>
    <mergeCell ref="I93:J93"/>
    <mergeCell ref="D94:G94"/>
    <mergeCell ref="I94:J94"/>
    <mergeCell ref="D89:G89"/>
    <mergeCell ref="I89:J89"/>
    <mergeCell ref="D90:G90"/>
    <mergeCell ref="I90:J90"/>
    <mergeCell ref="D91:G91"/>
    <mergeCell ref="I91:J91"/>
    <mergeCell ref="D98:G98"/>
    <mergeCell ref="I98:J98"/>
    <mergeCell ref="D99:G99"/>
    <mergeCell ref="I99:J99"/>
    <mergeCell ref="D100:G100"/>
    <mergeCell ref="I100:J100"/>
    <mergeCell ref="D95:G95"/>
    <mergeCell ref="I95:J95"/>
    <mergeCell ref="D96:G96"/>
    <mergeCell ref="I96:J96"/>
    <mergeCell ref="D97:G97"/>
    <mergeCell ref="I97:J97"/>
    <mergeCell ref="D104:G104"/>
    <mergeCell ref="I104:J104"/>
    <mergeCell ref="D105:G105"/>
    <mergeCell ref="I105:J105"/>
    <mergeCell ref="D106:G106"/>
    <mergeCell ref="I106:J106"/>
    <mergeCell ref="D101:G101"/>
    <mergeCell ref="I101:J101"/>
    <mergeCell ref="D102:G102"/>
    <mergeCell ref="I102:J102"/>
    <mergeCell ref="D103:G103"/>
    <mergeCell ref="I103:J103"/>
    <mergeCell ref="D110:G110"/>
    <mergeCell ref="I110:J110"/>
    <mergeCell ref="D111:G111"/>
    <mergeCell ref="I111:J111"/>
    <mergeCell ref="D112:G112"/>
    <mergeCell ref="I112:J112"/>
    <mergeCell ref="D107:G107"/>
    <mergeCell ref="I107:J107"/>
    <mergeCell ref="D108:G108"/>
    <mergeCell ref="I108:J108"/>
    <mergeCell ref="D109:G109"/>
    <mergeCell ref="I109:J109"/>
    <mergeCell ref="D116:G116"/>
    <mergeCell ref="I116:J116"/>
    <mergeCell ref="D117:G117"/>
    <mergeCell ref="I117:J117"/>
    <mergeCell ref="D118:G118"/>
    <mergeCell ref="I118:J118"/>
    <mergeCell ref="D113:G113"/>
    <mergeCell ref="I113:J113"/>
    <mergeCell ref="D114:G114"/>
    <mergeCell ref="I114:J114"/>
    <mergeCell ref="D115:G115"/>
    <mergeCell ref="I115:J115"/>
    <mergeCell ref="D122:G122"/>
    <mergeCell ref="I122:J122"/>
    <mergeCell ref="D123:G123"/>
    <mergeCell ref="I123:J123"/>
    <mergeCell ref="D124:G124"/>
    <mergeCell ref="I124:J124"/>
    <mergeCell ref="D119:G119"/>
    <mergeCell ref="I119:J119"/>
    <mergeCell ref="D120:G120"/>
    <mergeCell ref="I120:J120"/>
    <mergeCell ref="D121:G121"/>
    <mergeCell ref="I121:J121"/>
    <mergeCell ref="D128:G128"/>
    <mergeCell ref="I128:J128"/>
    <mergeCell ref="D129:G129"/>
    <mergeCell ref="I129:J129"/>
    <mergeCell ref="D130:G130"/>
    <mergeCell ref="I130:J130"/>
    <mergeCell ref="D125:G125"/>
    <mergeCell ref="I125:J125"/>
    <mergeCell ref="D126:G126"/>
    <mergeCell ref="I126:J126"/>
    <mergeCell ref="D127:G127"/>
    <mergeCell ref="I127:J127"/>
    <mergeCell ref="D134:G134"/>
    <mergeCell ref="I134:J134"/>
    <mergeCell ref="D135:G135"/>
    <mergeCell ref="I135:J135"/>
    <mergeCell ref="D136:G136"/>
    <mergeCell ref="I136:J136"/>
    <mergeCell ref="D131:G131"/>
    <mergeCell ref="I131:J131"/>
    <mergeCell ref="D132:G132"/>
    <mergeCell ref="I132:J132"/>
    <mergeCell ref="D133:G133"/>
    <mergeCell ref="I133:J133"/>
    <mergeCell ref="D140:G140"/>
    <mergeCell ref="I140:J140"/>
    <mergeCell ref="D141:G141"/>
    <mergeCell ref="I141:J141"/>
    <mergeCell ref="D142:G142"/>
    <mergeCell ref="I142:J142"/>
    <mergeCell ref="D137:G137"/>
    <mergeCell ref="I137:J137"/>
    <mergeCell ref="D138:G138"/>
    <mergeCell ref="I138:J138"/>
    <mergeCell ref="D139:G139"/>
    <mergeCell ref="I139:J139"/>
    <mergeCell ref="D146:G146"/>
    <mergeCell ref="I146:J146"/>
    <mergeCell ref="D147:G147"/>
    <mergeCell ref="I147:J147"/>
    <mergeCell ref="D148:G148"/>
    <mergeCell ref="I148:J148"/>
    <mergeCell ref="D143:G143"/>
    <mergeCell ref="I143:J143"/>
    <mergeCell ref="D144:G144"/>
    <mergeCell ref="I144:J144"/>
    <mergeCell ref="D145:G145"/>
    <mergeCell ref="I145:J145"/>
    <mergeCell ref="D152:G152"/>
    <mergeCell ref="I152:J152"/>
    <mergeCell ref="D153:G153"/>
    <mergeCell ref="I153:J153"/>
    <mergeCell ref="D154:G154"/>
    <mergeCell ref="I154:J154"/>
    <mergeCell ref="D149:G149"/>
    <mergeCell ref="I149:J149"/>
    <mergeCell ref="D150:G150"/>
    <mergeCell ref="I150:J150"/>
    <mergeCell ref="D151:G151"/>
    <mergeCell ref="I151:J151"/>
    <mergeCell ref="D158:G158"/>
    <mergeCell ref="I158:J158"/>
    <mergeCell ref="D159:G159"/>
    <mergeCell ref="I159:J159"/>
    <mergeCell ref="D160:G160"/>
    <mergeCell ref="I160:J160"/>
    <mergeCell ref="D155:G155"/>
    <mergeCell ref="I155:J155"/>
    <mergeCell ref="D156:G156"/>
    <mergeCell ref="I156:J156"/>
    <mergeCell ref="D157:G157"/>
    <mergeCell ref="I157:J157"/>
    <mergeCell ref="C164:G164"/>
    <mergeCell ref="I164:J164"/>
    <mergeCell ref="C165:G165"/>
    <mergeCell ref="I165:J165"/>
    <mergeCell ref="D161:G161"/>
    <mergeCell ref="I161:J161"/>
    <mergeCell ref="D162:G162"/>
    <mergeCell ref="I162:J162"/>
    <mergeCell ref="D163:G163"/>
    <mergeCell ref="I163:J163"/>
  </mergeCells>
  <pageMargins left="1" right="1" top="1" bottom="1.01042007874016" header="1" footer="1"/>
  <pageSetup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8DC41-7BB4-411C-94F5-83FC7F08DE88}">
  <dimension ref="A1:CW163"/>
  <sheetViews>
    <sheetView showGridLines="0" tabSelected="1" zoomScale="85" zoomScaleNormal="85" workbookViewId="0">
      <pane xSplit="4" ySplit="4" topLeftCell="E152" activePane="bottomRight" state="frozen"/>
      <selection pane="topRight" activeCell="F1" sqref="F1"/>
      <selection pane="bottomLeft" activeCell="A8" sqref="A8"/>
      <selection pane="bottomRight" activeCell="A163" sqref="A163"/>
    </sheetView>
  </sheetViews>
  <sheetFormatPr defaultColWidth="9.109375" defaultRowHeight="15" x14ac:dyDescent="0.35"/>
  <cols>
    <col min="1" max="1" width="10.6640625" style="5" bestFit="1" customWidth="1"/>
    <col min="2" max="2" width="8.88671875" style="5" bestFit="1" customWidth="1"/>
    <col min="3" max="3" width="9.6640625" style="5" bestFit="1" customWidth="1"/>
    <col min="4" max="4" width="45.109375" style="5" bestFit="1" customWidth="1"/>
    <col min="5" max="101" width="15.44140625" style="5" customWidth="1"/>
    <col min="102" max="16384" width="9.109375" style="5"/>
  </cols>
  <sheetData>
    <row r="1" spans="1:101" x14ac:dyDescent="0.35">
      <c r="A1" s="5" t="s">
        <v>523</v>
      </c>
      <c r="B1" s="5">
        <v>2025</v>
      </c>
    </row>
    <row r="3" spans="1:101" s="6" customFormat="1" ht="28.5" customHeight="1" x14ac:dyDescent="0.35">
      <c r="E3" s="27" t="s">
        <v>524</v>
      </c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 t="s">
        <v>525</v>
      </c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 t="s">
        <v>526</v>
      </c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 t="s">
        <v>527</v>
      </c>
      <c r="CT3" s="27"/>
      <c r="CU3" s="27"/>
      <c r="CV3" s="27"/>
      <c r="CW3" s="7" t="s">
        <v>728</v>
      </c>
    </row>
    <row r="4" spans="1:101" s="6" customFormat="1" ht="75" x14ac:dyDescent="0.35">
      <c r="A4" s="7" t="s">
        <v>528</v>
      </c>
      <c r="B4" s="7" t="s">
        <v>529</v>
      </c>
      <c r="C4" s="7" t="s">
        <v>530</v>
      </c>
      <c r="D4" s="7" t="s">
        <v>531</v>
      </c>
      <c r="E4" s="7" t="s">
        <v>532</v>
      </c>
      <c r="F4" s="7" t="s">
        <v>533</v>
      </c>
      <c r="G4" s="7" t="s">
        <v>534</v>
      </c>
      <c r="H4" s="7" t="s">
        <v>535</v>
      </c>
      <c r="I4" s="7" t="s">
        <v>536</v>
      </c>
      <c r="J4" s="7" t="s">
        <v>537</v>
      </c>
      <c r="K4" s="7" t="s">
        <v>538</v>
      </c>
      <c r="L4" s="7" t="s">
        <v>539</v>
      </c>
      <c r="M4" s="7" t="s">
        <v>540</v>
      </c>
      <c r="N4" s="7" t="s">
        <v>541</v>
      </c>
      <c r="O4" s="7" t="s">
        <v>542</v>
      </c>
      <c r="P4" s="7" t="s">
        <v>543</v>
      </c>
      <c r="Q4" s="7" t="s">
        <v>544</v>
      </c>
      <c r="R4" s="7" t="s">
        <v>545</v>
      </c>
      <c r="S4" s="7" t="s">
        <v>546</v>
      </c>
      <c r="T4" s="7" t="s">
        <v>547</v>
      </c>
      <c r="U4" s="7" t="s">
        <v>548</v>
      </c>
      <c r="V4" s="7" t="s">
        <v>549</v>
      </c>
      <c r="W4" s="7" t="s">
        <v>550</v>
      </c>
      <c r="X4" s="7" t="s">
        <v>551</v>
      </c>
      <c r="Y4" s="7" t="s">
        <v>552</v>
      </c>
      <c r="Z4" s="7" t="s">
        <v>553</v>
      </c>
      <c r="AA4" s="7" t="s">
        <v>554</v>
      </c>
      <c r="AB4" s="7" t="s">
        <v>555</v>
      </c>
      <c r="AC4" s="7" t="s">
        <v>556</v>
      </c>
      <c r="AD4" s="7" t="s">
        <v>557</v>
      </c>
      <c r="AE4" s="7" t="s">
        <v>558</v>
      </c>
      <c r="AF4" s="7" t="s">
        <v>559</v>
      </c>
      <c r="AG4" s="7" t="s">
        <v>560</v>
      </c>
      <c r="AH4" s="7" t="s">
        <v>561</v>
      </c>
      <c r="AI4" s="7" t="s">
        <v>562</v>
      </c>
      <c r="AJ4" s="7" t="s">
        <v>563</v>
      </c>
      <c r="AK4" s="7" t="s">
        <v>564</v>
      </c>
      <c r="AL4" s="7" t="s">
        <v>565</v>
      </c>
      <c r="AM4" s="7" t="s">
        <v>566</v>
      </c>
      <c r="AN4" s="7" t="s">
        <v>567</v>
      </c>
      <c r="AO4" s="7" t="s">
        <v>568</v>
      </c>
      <c r="AP4" s="7" t="s">
        <v>569</v>
      </c>
      <c r="AQ4" s="7" t="s">
        <v>570</v>
      </c>
      <c r="AR4" s="7" t="s">
        <v>571</v>
      </c>
      <c r="AS4" s="7" t="s">
        <v>572</v>
      </c>
      <c r="AT4" s="7" t="s">
        <v>573</v>
      </c>
      <c r="AU4" s="7" t="s">
        <v>574</v>
      </c>
      <c r="AV4" s="7" t="s">
        <v>575</v>
      </c>
      <c r="AW4" s="7" t="s">
        <v>576</v>
      </c>
      <c r="AX4" s="7" t="s">
        <v>577</v>
      </c>
      <c r="AY4" s="7" t="s">
        <v>578</v>
      </c>
      <c r="AZ4" s="7" t="s">
        <v>579</v>
      </c>
      <c r="BA4" s="7" t="s">
        <v>580</v>
      </c>
      <c r="BB4" s="7" t="s">
        <v>581</v>
      </c>
      <c r="BC4" s="7" t="s">
        <v>582</v>
      </c>
      <c r="BD4" s="7" t="s">
        <v>583</v>
      </c>
      <c r="BE4" s="7" t="s">
        <v>584</v>
      </c>
      <c r="BF4" s="7" t="s">
        <v>585</v>
      </c>
      <c r="BG4" s="7" t="s">
        <v>731</v>
      </c>
      <c r="BH4" s="7" t="s">
        <v>586</v>
      </c>
      <c r="BI4" s="7" t="s">
        <v>587</v>
      </c>
      <c r="BJ4" s="7" t="s">
        <v>588</v>
      </c>
      <c r="BK4" s="7" t="s">
        <v>589</v>
      </c>
      <c r="BL4" s="7" t="s">
        <v>590</v>
      </c>
      <c r="BM4" s="7" t="s">
        <v>591</v>
      </c>
      <c r="BN4" s="7" t="s">
        <v>592</v>
      </c>
      <c r="BO4" s="7" t="s">
        <v>593</v>
      </c>
      <c r="BP4" s="7" t="s">
        <v>594</v>
      </c>
      <c r="BQ4" s="7" t="s">
        <v>595</v>
      </c>
      <c r="BR4" s="7" t="s">
        <v>596</v>
      </c>
      <c r="BS4" s="7" t="s">
        <v>597</v>
      </c>
      <c r="BT4" s="7" t="s">
        <v>598</v>
      </c>
      <c r="BU4" s="7" t="s">
        <v>599</v>
      </c>
      <c r="BV4" s="7" t="s">
        <v>600</v>
      </c>
      <c r="BW4" s="7" t="s">
        <v>732</v>
      </c>
      <c r="BX4" s="7" t="s">
        <v>601</v>
      </c>
      <c r="BY4" s="7" t="s">
        <v>602</v>
      </c>
      <c r="BZ4" s="7" t="s">
        <v>603</v>
      </c>
      <c r="CA4" s="7" t="s">
        <v>604</v>
      </c>
      <c r="CB4" s="7" t="s">
        <v>605</v>
      </c>
      <c r="CC4" s="7" t="s">
        <v>606</v>
      </c>
      <c r="CD4" s="7" t="s">
        <v>607</v>
      </c>
      <c r="CE4" s="7" t="s">
        <v>608</v>
      </c>
      <c r="CF4" s="7" t="s">
        <v>609</v>
      </c>
      <c r="CG4" s="7" t="s">
        <v>610</v>
      </c>
      <c r="CH4" s="7" t="s">
        <v>611</v>
      </c>
      <c r="CI4" s="7" t="s">
        <v>612</v>
      </c>
      <c r="CJ4" s="7" t="s">
        <v>613</v>
      </c>
      <c r="CK4" s="7" t="s">
        <v>614</v>
      </c>
      <c r="CL4" s="7" t="s">
        <v>615</v>
      </c>
      <c r="CM4" s="7" t="s">
        <v>616</v>
      </c>
      <c r="CN4" s="7" t="s">
        <v>617</v>
      </c>
      <c r="CO4" s="7" t="s">
        <v>618</v>
      </c>
      <c r="CP4" s="7" t="s">
        <v>619</v>
      </c>
      <c r="CQ4" s="7" t="s">
        <v>620</v>
      </c>
      <c r="CR4" s="7" t="s">
        <v>730</v>
      </c>
      <c r="CS4" s="7" t="s">
        <v>621</v>
      </c>
      <c r="CT4" s="7" t="s">
        <v>622</v>
      </c>
      <c r="CU4" s="7" t="s">
        <v>623</v>
      </c>
      <c r="CV4" s="7" t="s">
        <v>729</v>
      </c>
      <c r="CW4" s="7" t="s">
        <v>728</v>
      </c>
    </row>
    <row r="5" spans="1:101" x14ac:dyDescent="0.35">
      <c r="A5" s="8" t="s">
        <v>624</v>
      </c>
      <c r="B5" s="8">
        <v>122</v>
      </c>
      <c r="C5" s="8">
        <v>1</v>
      </c>
      <c r="D5" s="8" t="s">
        <v>187</v>
      </c>
      <c r="E5" s="9">
        <v>95480033</v>
      </c>
      <c r="F5" s="9">
        <v>4299750</v>
      </c>
      <c r="G5" s="9">
        <v>64536210</v>
      </c>
      <c r="H5" s="9">
        <v>3734797</v>
      </c>
      <c r="I5" s="9">
        <v>60739020</v>
      </c>
      <c r="J5" s="9">
        <v>3279781</v>
      </c>
      <c r="K5" s="9">
        <v>74403971</v>
      </c>
      <c r="L5" s="9">
        <v>4305858</v>
      </c>
      <c r="M5" s="9">
        <v>49127728</v>
      </c>
      <c r="N5" s="9">
        <v>2843088</v>
      </c>
      <c r="O5" s="9">
        <v>0</v>
      </c>
      <c r="P5" s="9">
        <v>0</v>
      </c>
      <c r="Q5" s="9">
        <v>0</v>
      </c>
      <c r="R5" s="9">
        <v>4413908</v>
      </c>
      <c r="S5" s="9">
        <v>3833956</v>
      </c>
      <c r="T5" s="9">
        <v>3366859</v>
      </c>
      <c r="U5" s="9">
        <v>4420178</v>
      </c>
      <c r="V5" s="9">
        <v>2918571</v>
      </c>
      <c r="W5" s="9">
        <v>0</v>
      </c>
      <c r="X5" s="9">
        <v>0</v>
      </c>
      <c r="Y5" s="9">
        <v>469493</v>
      </c>
      <c r="Z5" s="9">
        <v>201862</v>
      </c>
      <c r="AA5" s="9">
        <v>0</v>
      </c>
      <c r="AB5" s="9">
        <v>0</v>
      </c>
      <c r="AC5" s="9">
        <v>1488421</v>
      </c>
      <c r="AD5" s="9">
        <v>0</v>
      </c>
      <c r="AE5" s="9">
        <v>0</v>
      </c>
      <c r="AF5" s="9">
        <v>26731529</v>
      </c>
      <c r="AG5" s="9">
        <v>0</v>
      </c>
      <c r="AH5" s="9">
        <v>9660612</v>
      </c>
      <c r="AI5" s="9">
        <v>544817</v>
      </c>
      <c r="AJ5" s="9">
        <v>0</v>
      </c>
      <c r="AK5" s="9">
        <v>1518410</v>
      </c>
      <c r="AL5" s="9">
        <v>394476</v>
      </c>
      <c r="AM5" s="9">
        <v>1444101</v>
      </c>
      <c r="AN5" s="9">
        <v>-79713</v>
      </c>
      <c r="AO5" s="9">
        <v>3373729</v>
      </c>
      <c r="AP5" s="9">
        <v>-195967</v>
      </c>
      <c r="AQ5" s="9">
        <v>5093894</v>
      </c>
      <c r="AR5" s="9">
        <v>-226061</v>
      </c>
      <c r="AS5" s="9">
        <v>15472876</v>
      </c>
      <c r="AT5" s="9">
        <v>-472295</v>
      </c>
      <c r="AU5" s="9">
        <v>243248</v>
      </c>
      <c r="AV5" s="9">
        <v>188015</v>
      </c>
      <c r="AW5" s="9">
        <v>505210</v>
      </c>
      <c r="AX5" s="9">
        <v>3149052</v>
      </c>
      <c r="AY5" s="9">
        <v>28490</v>
      </c>
      <c r="AZ5" s="9">
        <v>2596759</v>
      </c>
      <c r="BA5" s="9">
        <v>97500</v>
      </c>
      <c r="BB5" s="9">
        <v>4263210</v>
      </c>
      <c r="BC5" s="9">
        <v>0</v>
      </c>
      <c r="BD5" s="9">
        <v>0</v>
      </c>
      <c r="BE5" s="9">
        <v>0</v>
      </c>
      <c r="BF5" s="9">
        <v>9290701</v>
      </c>
      <c r="BG5" s="13">
        <f>SUM(E5:BF5)</f>
        <v>467486077</v>
      </c>
      <c r="BH5" s="9">
        <v>0</v>
      </c>
      <c r="BI5" s="9">
        <v>314160831</v>
      </c>
      <c r="BJ5" s="9">
        <v>0</v>
      </c>
      <c r="BK5" s="9">
        <v>0</v>
      </c>
      <c r="BL5" s="9">
        <v>0</v>
      </c>
      <c r="BM5" s="9">
        <v>142994583</v>
      </c>
      <c r="BN5" s="9">
        <v>14743298</v>
      </c>
      <c r="BO5" s="9">
        <v>6483699</v>
      </c>
      <c r="BP5" s="9">
        <v>56413765</v>
      </c>
      <c r="BQ5" s="9">
        <v>44780524</v>
      </c>
      <c r="BR5" s="9">
        <v>50898349</v>
      </c>
      <c r="BS5" s="9">
        <v>1379194</v>
      </c>
      <c r="BT5" s="9">
        <v>0</v>
      </c>
      <c r="BU5" s="9">
        <v>15315027</v>
      </c>
      <c r="BV5" s="9">
        <v>2517422</v>
      </c>
      <c r="BW5" s="13">
        <f>SUM(BH5:BV5)</f>
        <v>649686692</v>
      </c>
      <c r="BX5" s="9">
        <v>418709</v>
      </c>
      <c r="BY5" s="9">
        <v>0</v>
      </c>
      <c r="BZ5" s="9">
        <v>41204</v>
      </c>
      <c r="CA5" s="9">
        <v>73741</v>
      </c>
      <c r="CB5" s="9">
        <v>777825</v>
      </c>
      <c r="CC5" s="9">
        <v>302225</v>
      </c>
      <c r="CD5" s="9">
        <v>14022617</v>
      </c>
      <c r="CE5" s="9">
        <v>843758</v>
      </c>
      <c r="CF5" s="9">
        <v>0</v>
      </c>
      <c r="CG5" s="9">
        <v>0</v>
      </c>
      <c r="CH5" s="9">
        <v>0</v>
      </c>
      <c r="CI5" s="9">
        <v>14594865</v>
      </c>
      <c r="CJ5" s="9">
        <v>165000</v>
      </c>
      <c r="CK5" s="9">
        <v>0</v>
      </c>
      <c r="CL5" s="9">
        <v>0</v>
      </c>
      <c r="CM5" s="9">
        <v>0</v>
      </c>
      <c r="CN5" s="9">
        <v>2761388</v>
      </c>
      <c r="CO5" s="9">
        <v>6522125</v>
      </c>
      <c r="CP5" s="9">
        <v>338973</v>
      </c>
      <c r="CQ5" s="9">
        <v>0</v>
      </c>
      <c r="CR5" s="13">
        <f>SUM(BX5:CQ5)</f>
        <v>40862430</v>
      </c>
      <c r="CS5" s="9">
        <v>0</v>
      </c>
      <c r="CT5" s="9">
        <v>0</v>
      </c>
      <c r="CU5" s="9">
        <v>0</v>
      </c>
      <c r="CV5" s="13">
        <f>SUM(CS5:CU5)</f>
        <v>0</v>
      </c>
      <c r="CW5" s="13">
        <f>CV5+CR5+BW5+BG5</f>
        <v>1158035199</v>
      </c>
    </row>
    <row r="6" spans="1:101" x14ac:dyDescent="0.35">
      <c r="A6" s="8" t="s">
        <v>624</v>
      </c>
      <c r="B6" s="8">
        <v>197</v>
      </c>
      <c r="C6" s="8">
        <v>2</v>
      </c>
      <c r="D6" s="8" t="s">
        <v>189</v>
      </c>
      <c r="E6" s="9">
        <v>2269564.59</v>
      </c>
      <c r="F6" s="9">
        <v>201703.15999999997</v>
      </c>
      <c r="G6" s="9">
        <v>1421701.68</v>
      </c>
      <c r="H6" s="9">
        <v>126350.99</v>
      </c>
      <c r="I6" s="9">
        <v>2838567.64</v>
      </c>
      <c r="J6" s="9">
        <v>252272.21000000002</v>
      </c>
      <c r="K6" s="9">
        <v>1560325.6500000001</v>
      </c>
      <c r="L6" s="9">
        <v>138670.91999999998</v>
      </c>
      <c r="M6" s="9">
        <v>743088.97</v>
      </c>
      <c r="N6" s="9">
        <v>66040.600000000006</v>
      </c>
      <c r="O6" s="9">
        <v>0</v>
      </c>
      <c r="P6" s="9">
        <v>0</v>
      </c>
      <c r="Q6" s="9">
        <v>-631711.65000000014</v>
      </c>
      <c r="R6" s="9">
        <v>94169.459999999992</v>
      </c>
      <c r="S6" s="9">
        <v>58989.679999999993</v>
      </c>
      <c r="T6" s="9">
        <v>117778.71</v>
      </c>
      <c r="U6" s="9">
        <v>64741.51</v>
      </c>
      <c r="V6" s="9">
        <v>30832.47</v>
      </c>
      <c r="W6" s="9">
        <v>1885121.6</v>
      </c>
      <c r="X6" s="9">
        <v>0</v>
      </c>
      <c r="Y6" s="9">
        <v>26114.760000000002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1423239.2</v>
      </c>
      <c r="AG6" s="9">
        <v>0</v>
      </c>
      <c r="AH6" s="9">
        <v>185898.9</v>
      </c>
      <c r="AI6" s="9">
        <v>9505.7899999999991</v>
      </c>
      <c r="AJ6" s="9">
        <v>0</v>
      </c>
      <c r="AK6" s="9">
        <v>91600.5</v>
      </c>
      <c r="AL6" s="9">
        <v>2595.1999999999998</v>
      </c>
      <c r="AM6" s="9">
        <v>57396.79</v>
      </c>
      <c r="AN6" s="9">
        <v>-1287</v>
      </c>
      <c r="AO6" s="9">
        <v>40383.600000000006</v>
      </c>
      <c r="AP6" s="9">
        <v>-2017.02</v>
      </c>
      <c r="AQ6" s="9">
        <v>39032.35</v>
      </c>
      <c r="AR6" s="9">
        <v>-1511</v>
      </c>
      <c r="AS6" s="9">
        <v>384650.98</v>
      </c>
      <c r="AT6" s="9">
        <v>-8775.2800000000007</v>
      </c>
      <c r="AU6" s="9">
        <v>4971.82</v>
      </c>
      <c r="AV6" s="9">
        <v>1276.51</v>
      </c>
      <c r="AW6" s="9">
        <v>7817.3600000000006</v>
      </c>
      <c r="AX6" s="9">
        <v>43667.8</v>
      </c>
      <c r="AY6" s="9">
        <v>0</v>
      </c>
      <c r="AZ6" s="9">
        <v>0</v>
      </c>
      <c r="BA6" s="9">
        <v>19290.91</v>
      </c>
      <c r="BB6" s="9">
        <v>375077.75</v>
      </c>
      <c r="BC6" s="9">
        <v>0</v>
      </c>
      <c r="BD6" s="9">
        <v>0</v>
      </c>
      <c r="BE6" s="9">
        <v>0</v>
      </c>
      <c r="BF6" s="9">
        <v>201316.46000000002</v>
      </c>
      <c r="BG6" s="13">
        <f t="shared" ref="BG6:BG69" si="0">SUM(E6:BF6)</f>
        <v>14138454.57</v>
      </c>
      <c r="BH6" s="9">
        <v>455143.24</v>
      </c>
      <c r="BI6" s="9">
        <v>3508386.0300000003</v>
      </c>
      <c r="BJ6" s="9">
        <v>0</v>
      </c>
      <c r="BK6" s="9">
        <v>2869818.33</v>
      </c>
      <c r="BL6" s="9">
        <v>759561.74</v>
      </c>
      <c r="BM6" s="9">
        <v>2853457.4700000007</v>
      </c>
      <c r="BN6" s="9">
        <v>949086.1</v>
      </c>
      <c r="BO6" s="9">
        <v>431434.47</v>
      </c>
      <c r="BP6" s="9">
        <v>1075714.04</v>
      </c>
      <c r="BQ6" s="9">
        <v>1496682.1400000004</v>
      </c>
      <c r="BR6" s="9">
        <v>130221.08</v>
      </c>
      <c r="BS6" s="9">
        <v>2392.65</v>
      </c>
      <c r="BT6" s="9">
        <v>0</v>
      </c>
      <c r="BU6" s="9">
        <v>454943.34000000008</v>
      </c>
      <c r="BV6" s="9">
        <v>48463.65</v>
      </c>
      <c r="BW6" s="13">
        <f t="shared" ref="BW6:BW69" si="1">SUM(BH6:BV6)</f>
        <v>15035304.280000003</v>
      </c>
      <c r="BX6" s="9">
        <v>12153.88</v>
      </c>
      <c r="BY6" s="9">
        <v>0</v>
      </c>
      <c r="BZ6" s="9">
        <v>30278.55</v>
      </c>
      <c r="CA6" s="9">
        <v>626425.47</v>
      </c>
      <c r="CB6" s="9">
        <v>0</v>
      </c>
      <c r="CC6" s="9">
        <v>22188.799999999999</v>
      </c>
      <c r="CD6" s="9">
        <v>343414.51</v>
      </c>
      <c r="CE6" s="9">
        <v>0</v>
      </c>
      <c r="CF6" s="9">
        <v>0</v>
      </c>
      <c r="CG6" s="9">
        <v>0</v>
      </c>
      <c r="CH6" s="9">
        <v>0</v>
      </c>
      <c r="CI6" s="9">
        <v>650624.67000000004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350657.29999999993</v>
      </c>
      <c r="CP6" s="9">
        <v>7999.98</v>
      </c>
      <c r="CQ6" s="9">
        <v>0</v>
      </c>
      <c r="CR6" s="13">
        <f t="shared" ref="CR6:CR69" si="2">SUM(BX6:CQ6)</f>
        <v>2043743.1600000001</v>
      </c>
      <c r="CS6" s="9">
        <v>0</v>
      </c>
      <c r="CT6" s="9">
        <v>0</v>
      </c>
      <c r="CU6" s="9">
        <v>0</v>
      </c>
      <c r="CV6" s="13">
        <f t="shared" ref="CV6:CV69" si="3">SUM(CS6:CU6)</f>
        <v>0</v>
      </c>
      <c r="CW6" s="13">
        <f t="shared" ref="CW6:CW69" si="4">CV6+CR6+BW6+BG6</f>
        <v>31217502.010000005</v>
      </c>
    </row>
    <row r="7" spans="1:101" x14ac:dyDescent="0.35">
      <c r="A7" s="8" t="s">
        <v>624</v>
      </c>
      <c r="B7" s="8">
        <v>205</v>
      </c>
      <c r="C7" s="8">
        <v>3</v>
      </c>
      <c r="D7" s="8" t="s">
        <v>191</v>
      </c>
      <c r="E7" s="9">
        <v>12402050.189999999</v>
      </c>
      <c r="F7" s="9">
        <v>172594.61</v>
      </c>
      <c r="G7" s="9">
        <v>3794439.89</v>
      </c>
      <c r="H7" s="9">
        <v>0</v>
      </c>
      <c r="I7" s="9">
        <v>22744374.399999999</v>
      </c>
      <c r="J7" s="9">
        <v>0</v>
      </c>
      <c r="K7" s="9">
        <v>10261666.439999999</v>
      </c>
      <c r="L7" s="9">
        <v>156781.60999999999</v>
      </c>
      <c r="M7" s="9">
        <v>3546253.16</v>
      </c>
      <c r="N7" s="9">
        <v>54181.01</v>
      </c>
      <c r="O7" s="9">
        <v>0</v>
      </c>
      <c r="P7" s="9">
        <v>0</v>
      </c>
      <c r="Q7" s="9">
        <v>0</v>
      </c>
      <c r="R7" s="9">
        <v>634735.39</v>
      </c>
      <c r="S7" s="9">
        <v>212780.62</v>
      </c>
      <c r="T7" s="9">
        <v>996282.1</v>
      </c>
      <c r="U7" s="9">
        <v>576581.37</v>
      </c>
      <c r="V7" s="9">
        <v>199256.43</v>
      </c>
      <c r="W7" s="9">
        <v>0</v>
      </c>
      <c r="X7" s="9">
        <v>0</v>
      </c>
      <c r="Y7" s="9">
        <v>325805.83999999997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5394891.9399999985</v>
      </c>
      <c r="AG7" s="9">
        <v>0</v>
      </c>
      <c r="AH7" s="9">
        <v>1407541.1300000001</v>
      </c>
      <c r="AI7" s="9">
        <v>27036.23</v>
      </c>
      <c r="AJ7" s="9">
        <v>63519.8</v>
      </c>
      <c r="AK7" s="9">
        <v>0</v>
      </c>
      <c r="AL7" s="9">
        <v>0</v>
      </c>
      <c r="AM7" s="9">
        <v>153026.38</v>
      </c>
      <c r="AN7" s="9">
        <v>1637</v>
      </c>
      <c r="AO7" s="9">
        <v>470120.85</v>
      </c>
      <c r="AP7" s="9">
        <v>12981.36</v>
      </c>
      <c r="AQ7" s="9">
        <v>347090.21</v>
      </c>
      <c r="AR7" s="9">
        <v>517.07999999999993</v>
      </c>
      <c r="AS7" s="9">
        <v>2093607.8599999999</v>
      </c>
      <c r="AT7" s="9">
        <v>3209</v>
      </c>
      <c r="AU7" s="9">
        <v>0</v>
      </c>
      <c r="AV7" s="9">
        <v>0</v>
      </c>
      <c r="AW7" s="9">
        <v>0</v>
      </c>
      <c r="AX7" s="9">
        <v>282040.65999999997</v>
      </c>
      <c r="AY7" s="9">
        <v>0</v>
      </c>
      <c r="AZ7" s="9">
        <v>246172.46000000002</v>
      </c>
      <c r="BA7" s="9">
        <v>0</v>
      </c>
      <c r="BB7" s="9">
        <v>1739542.75</v>
      </c>
      <c r="BC7" s="9">
        <v>0</v>
      </c>
      <c r="BD7" s="9">
        <v>0</v>
      </c>
      <c r="BE7" s="9">
        <v>0</v>
      </c>
      <c r="BF7" s="9">
        <v>1642441.4600000004</v>
      </c>
      <c r="BG7" s="13">
        <f t="shared" si="0"/>
        <v>69963159.229999974</v>
      </c>
      <c r="BH7" s="9">
        <v>0</v>
      </c>
      <c r="BI7" s="9">
        <v>39147807.759999983</v>
      </c>
      <c r="BJ7" s="9">
        <v>0</v>
      </c>
      <c r="BK7" s="9">
        <v>883847.19</v>
      </c>
      <c r="BL7" s="9">
        <v>4526166.92</v>
      </c>
      <c r="BM7" s="9">
        <v>21588392.879999995</v>
      </c>
      <c r="BN7" s="9">
        <v>6080463.1600000001</v>
      </c>
      <c r="BO7" s="9">
        <v>0</v>
      </c>
      <c r="BP7" s="9">
        <v>491926.74</v>
      </c>
      <c r="BQ7" s="9">
        <v>6788778.0899999999</v>
      </c>
      <c r="BR7" s="9">
        <v>5889330.9400000004</v>
      </c>
      <c r="BS7" s="9">
        <v>443675.06</v>
      </c>
      <c r="BT7" s="9">
        <v>0</v>
      </c>
      <c r="BU7" s="9">
        <v>2108007.61</v>
      </c>
      <c r="BV7" s="9">
        <v>8720642.4600000009</v>
      </c>
      <c r="BW7" s="13">
        <f t="shared" si="1"/>
        <v>96669038.809999973</v>
      </c>
      <c r="BX7" s="9">
        <v>0</v>
      </c>
      <c r="BY7" s="9">
        <v>11749</v>
      </c>
      <c r="BZ7" s="9">
        <v>-0.43</v>
      </c>
      <c r="CA7" s="9">
        <v>20112.3</v>
      </c>
      <c r="CB7" s="9">
        <v>0</v>
      </c>
      <c r="CC7" s="9">
        <v>128970.96</v>
      </c>
      <c r="CD7" s="9">
        <v>2572724.09</v>
      </c>
      <c r="CE7" s="9">
        <v>350128.73</v>
      </c>
      <c r="CF7" s="9">
        <v>0</v>
      </c>
      <c r="CG7" s="9">
        <v>0</v>
      </c>
      <c r="CH7" s="9">
        <v>698953.27</v>
      </c>
      <c r="CI7" s="9">
        <v>2684275.85</v>
      </c>
      <c r="CJ7" s="9">
        <v>0</v>
      </c>
      <c r="CK7" s="9">
        <v>0</v>
      </c>
      <c r="CL7" s="9">
        <v>0</v>
      </c>
      <c r="CM7" s="9">
        <v>0</v>
      </c>
      <c r="CN7" s="9">
        <v>2928918.93</v>
      </c>
      <c r="CO7" s="9">
        <v>0</v>
      </c>
      <c r="CP7" s="9">
        <v>0</v>
      </c>
      <c r="CQ7" s="9">
        <v>0</v>
      </c>
      <c r="CR7" s="13">
        <f t="shared" si="2"/>
        <v>9395832.6999999993</v>
      </c>
      <c r="CS7" s="9">
        <v>0</v>
      </c>
      <c r="CT7" s="9">
        <v>0</v>
      </c>
      <c r="CU7" s="9">
        <v>0</v>
      </c>
      <c r="CV7" s="13">
        <f t="shared" si="3"/>
        <v>0</v>
      </c>
      <c r="CW7" s="13">
        <f t="shared" si="4"/>
        <v>176028030.73999995</v>
      </c>
    </row>
    <row r="8" spans="1:101" x14ac:dyDescent="0.35">
      <c r="A8" s="8" t="s">
        <v>624</v>
      </c>
      <c r="B8" s="8">
        <v>243</v>
      </c>
      <c r="C8" s="8">
        <v>4</v>
      </c>
      <c r="D8" s="8" t="s">
        <v>193</v>
      </c>
      <c r="E8" s="9">
        <v>15576834.060000001</v>
      </c>
      <c r="F8" s="9">
        <v>131156.47</v>
      </c>
      <c r="G8" s="9">
        <v>8892630.2799999993</v>
      </c>
      <c r="H8" s="9">
        <v>95800.18</v>
      </c>
      <c r="I8" s="9">
        <v>8689895.5299999993</v>
      </c>
      <c r="J8" s="9">
        <v>88864.41</v>
      </c>
      <c r="K8" s="9">
        <v>4942545.3600000003</v>
      </c>
      <c r="L8" s="9">
        <v>53245.17</v>
      </c>
      <c r="M8" s="9">
        <v>19948053.989999998</v>
      </c>
      <c r="N8" s="9">
        <v>126291.38</v>
      </c>
      <c r="O8" s="9">
        <v>0</v>
      </c>
      <c r="P8" s="9">
        <v>0</v>
      </c>
      <c r="Q8" s="9">
        <v>0</v>
      </c>
      <c r="R8" s="9">
        <v>942846.34</v>
      </c>
      <c r="S8" s="9">
        <v>633071.37</v>
      </c>
      <c r="T8" s="9">
        <v>587507.09</v>
      </c>
      <c r="U8" s="9">
        <v>351828.5</v>
      </c>
      <c r="V8" s="9">
        <v>1072931.74</v>
      </c>
      <c r="W8" s="9">
        <v>739645.51</v>
      </c>
      <c r="X8" s="9">
        <v>0</v>
      </c>
      <c r="Y8" s="9">
        <v>373658.30000000005</v>
      </c>
      <c r="Z8" s="9">
        <v>0</v>
      </c>
      <c r="AA8" s="9">
        <v>0</v>
      </c>
      <c r="AB8" s="9">
        <v>0</v>
      </c>
      <c r="AC8" s="9">
        <v>396053.75</v>
      </c>
      <c r="AD8" s="9">
        <v>1905497.51</v>
      </c>
      <c r="AE8" s="9">
        <v>0</v>
      </c>
      <c r="AF8" s="9">
        <v>7077961.8899999997</v>
      </c>
      <c r="AG8" s="9">
        <v>0</v>
      </c>
      <c r="AH8" s="9">
        <v>3338118.2199999997</v>
      </c>
      <c r="AI8" s="9">
        <v>69459.64</v>
      </c>
      <c r="AJ8" s="9">
        <v>112326.76</v>
      </c>
      <c r="AK8" s="9">
        <v>0</v>
      </c>
      <c r="AL8" s="9">
        <v>0</v>
      </c>
      <c r="AM8" s="9">
        <v>825359.94</v>
      </c>
      <c r="AN8" s="9">
        <v>-59382.62</v>
      </c>
      <c r="AO8" s="9">
        <v>762189.33000000007</v>
      </c>
      <c r="AP8" s="9">
        <v>-53883.899999999994</v>
      </c>
      <c r="AQ8" s="9">
        <v>206428.78</v>
      </c>
      <c r="AR8" s="9">
        <v>-19431.21</v>
      </c>
      <c r="AS8" s="9">
        <v>1928440.7200000002</v>
      </c>
      <c r="AT8" s="9">
        <v>-219380.19999999998</v>
      </c>
      <c r="AU8" s="9">
        <v>34492.129999999997</v>
      </c>
      <c r="AV8" s="9">
        <v>0</v>
      </c>
      <c r="AW8" s="9">
        <v>0</v>
      </c>
      <c r="AX8" s="9">
        <v>0</v>
      </c>
      <c r="AY8" s="9">
        <v>106615.3</v>
      </c>
      <c r="AZ8" s="9">
        <v>272620.76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9674720.2699999996</v>
      </c>
      <c r="BG8" s="13">
        <f t="shared" si="0"/>
        <v>89605012.749999985</v>
      </c>
      <c r="BH8" s="9">
        <v>4973811.16</v>
      </c>
      <c r="BI8" s="9">
        <v>64714748.390000001</v>
      </c>
      <c r="BJ8" s="9">
        <v>94374</v>
      </c>
      <c r="BK8" s="9">
        <v>0</v>
      </c>
      <c r="BL8" s="9">
        <v>7809286.6600000001</v>
      </c>
      <c r="BM8" s="9">
        <v>26698146.43</v>
      </c>
      <c r="BN8" s="9">
        <v>9761666.0700000003</v>
      </c>
      <c r="BO8" s="9">
        <v>1406477.38</v>
      </c>
      <c r="BP8" s="9">
        <v>12978269.889999999</v>
      </c>
      <c r="BQ8" s="9">
        <v>11915832.91</v>
      </c>
      <c r="BR8" s="9">
        <v>20928564.879999999</v>
      </c>
      <c r="BS8" s="9">
        <v>4377758.21</v>
      </c>
      <c r="BT8" s="9">
        <v>0</v>
      </c>
      <c r="BU8" s="9">
        <v>5500933.0199999996</v>
      </c>
      <c r="BV8" s="9">
        <v>1277528.47</v>
      </c>
      <c r="BW8" s="13">
        <f t="shared" si="1"/>
        <v>172437397.47</v>
      </c>
      <c r="BX8" s="9">
        <v>0</v>
      </c>
      <c r="BY8" s="9">
        <v>0</v>
      </c>
      <c r="BZ8" s="9">
        <v>580874.57999999996</v>
      </c>
      <c r="CA8" s="9">
        <v>0</v>
      </c>
      <c r="CB8" s="9">
        <v>0</v>
      </c>
      <c r="CC8" s="9">
        <v>143602.73000000001</v>
      </c>
      <c r="CD8" s="9">
        <v>3549603.11</v>
      </c>
      <c r="CE8" s="9">
        <v>184718.45</v>
      </c>
      <c r="CF8" s="9">
        <v>0</v>
      </c>
      <c r="CG8" s="9">
        <v>0</v>
      </c>
      <c r="CH8" s="9">
        <v>0</v>
      </c>
      <c r="CI8" s="9">
        <v>3123829.25</v>
      </c>
      <c r="CJ8" s="9">
        <v>0</v>
      </c>
      <c r="CK8" s="9">
        <v>0</v>
      </c>
      <c r="CL8" s="9">
        <v>0</v>
      </c>
      <c r="CM8" s="9">
        <v>0</v>
      </c>
      <c r="CN8" s="9">
        <v>887114.71</v>
      </c>
      <c r="CO8" s="9">
        <v>2528376.7000000002</v>
      </c>
      <c r="CP8" s="9">
        <v>876480.86</v>
      </c>
      <c r="CQ8" s="9">
        <v>606514.85</v>
      </c>
      <c r="CR8" s="13">
        <f t="shared" si="2"/>
        <v>12481115.24</v>
      </c>
      <c r="CS8" s="9">
        <v>0</v>
      </c>
      <c r="CT8" s="9">
        <v>0</v>
      </c>
      <c r="CU8" s="9">
        <v>0</v>
      </c>
      <c r="CV8" s="13">
        <f t="shared" si="3"/>
        <v>0</v>
      </c>
      <c r="CW8" s="13">
        <f t="shared" si="4"/>
        <v>274523525.45999998</v>
      </c>
    </row>
    <row r="9" spans="1:101" x14ac:dyDescent="0.35">
      <c r="A9" s="8" t="s">
        <v>624</v>
      </c>
      <c r="B9" s="8">
        <v>279</v>
      </c>
      <c r="C9" s="8">
        <v>5</v>
      </c>
      <c r="D9" s="8" t="s">
        <v>195</v>
      </c>
      <c r="E9" s="9">
        <v>2844468.03</v>
      </c>
      <c r="F9" s="9">
        <v>337635.52</v>
      </c>
      <c r="G9" s="9">
        <v>1690923.11</v>
      </c>
      <c r="H9" s="9">
        <v>202123.96</v>
      </c>
      <c r="I9" s="9">
        <v>4521249.6099999994</v>
      </c>
      <c r="J9" s="9">
        <v>497615.98</v>
      </c>
      <c r="K9" s="9">
        <v>2834366.94</v>
      </c>
      <c r="L9" s="9">
        <v>333334.36</v>
      </c>
      <c r="M9" s="9">
        <v>2074764.68</v>
      </c>
      <c r="N9" s="9">
        <v>205809.76</v>
      </c>
      <c r="O9" s="9">
        <v>0</v>
      </c>
      <c r="P9" s="9">
        <v>0</v>
      </c>
      <c r="Q9" s="9">
        <v>0</v>
      </c>
      <c r="R9" s="9">
        <v>425067.7</v>
      </c>
      <c r="S9" s="9">
        <v>252685.84</v>
      </c>
      <c r="T9" s="9">
        <v>675640.29</v>
      </c>
      <c r="U9" s="9">
        <v>423558.23</v>
      </c>
      <c r="V9" s="9">
        <v>310045.83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1199696.8900000004</v>
      </c>
      <c r="AG9" s="9">
        <v>0</v>
      </c>
      <c r="AH9" s="9">
        <v>3200.71</v>
      </c>
      <c r="AI9" s="9">
        <v>0</v>
      </c>
      <c r="AJ9" s="9">
        <v>405386.96</v>
      </c>
      <c r="AK9" s="9">
        <v>100824.28</v>
      </c>
      <c r="AL9" s="9">
        <v>39216.160000000003</v>
      </c>
      <c r="AM9" s="9">
        <v>122459.5</v>
      </c>
      <c r="AN9" s="9">
        <v>-18079</v>
      </c>
      <c r="AO9" s="9">
        <v>122814.5</v>
      </c>
      <c r="AP9" s="9">
        <v>-12149</v>
      </c>
      <c r="AQ9" s="9">
        <v>32823.97</v>
      </c>
      <c r="AR9" s="9">
        <v>-3853</v>
      </c>
      <c r="AS9" s="9">
        <v>335975.02</v>
      </c>
      <c r="AT9" s="9">
        <v>-23033.22</v>
      </c>
      <c r="AU9" s="9">
        <v>0</v>
      </c>
      <c r="AV9" s="9">
        <v>0</v>
      </c>
      <c r="AW9" s="9">
        <v>165117.88</v>
      </c>
      <c r="AX9" s="9">
        <v>0</v>
      </c>
      <c r="AY9" s="9">
        <v>0</v>
      </c>
      <c r="AZ9" s="9">
        <v>197</v>
      </c>
      <c r="BA9" s="9">
        <v>0</v>
      </c>
      <c r="BB9" s="9">
        <v>121641.36</v>
      </c>
      <c r="BC9" s="9">
        <v>0</v>
      </c>
      <c r="BD9" s="9">
        <v>0</v>
      </c>
      <c r="BE9" s="9">
        <v>0</v>
      </c>
      <c r="BF9" s="9">
        <v>624715.25</v>
      </c>
      <c r="BG9" s="13">
        <f t="shared" si="0"/>
        <v>20846245.099999998</v>
      </c>
      <c r="BH9" s="9">
        <v>1056639.8799999999</v>
      </c>
      <c r="BI9" s="9">
        <v>9204732.8900000006</v>
      </c>
      <c r="BJ9" s="9">
        <v>22470</v>
      </c>
      <c r="BK9" s="9">
        <v>1164972.8999999999</v>
      </c>
      <c r="BL9" s="9">
        <v>1254709.97</v>
      </c>
      <c r="BM9" s="9">
        <v>6246596.8200000003</v>
      </c>
      <c r="BN9" s="9">
        <v>1487005.64</v>
      </c>
      <c r="BO9" s="9">
        <v>751514.57</v>
      </c>
      <c r="BP9" s="9">
        <v>3011658.0700000003</v>
      </c>
      <c r="BQ9" s="9">
        <v>2015216.85</v>
      </c>
      <c r="BR9" s="9">
        <v>1963608.1400000001</v>
      </c>
      <c r="BS9" s="9">
        <v>0</v>
      </c>
      <c r="BT9" s="9">
        <v>5785</v>
      </c>
      <c r="BU9" s="9">
        <v>935414.02</v>
      </c>
      <c r="BV9" s="9">
        <v>1206</v>
      </c>
      <c r="BW9" s="13">
        <f t="shared" si="1"/>
        <v>29121530.750000004</v>
      </c>
      <c r="BX9" s="9">
        <v>0.3</v>
      </c>
      <c r="BY9" s="9">
        <v>0</v>
      </c>
      <c r="BZ9" s="9">
        <v>0</v>
      </c>
      <c r="CA9" s="9">
        <v>0</v>
      </c>
      <c r="CB9" s="9">
        <v>0</v>
      </c>
      <c r="CC9" s="9">
        <v>47125.18</v>
      </c>
      <c r="CD9" s="9">
        <v>848127.75</v>
      </c>
      <c r="CE9" s="9">
        <v>0</v>
      </c>
      <c r="CF9" s="9">
        <v>0</v>
      </c>
      <c r="CG9" s="9">
        <v>0</v>
      </c>
      <c r="CH9" s="9">
        <v>0</v>
      </c>
      <c r="CI9" s="9">
        <v>1392542.8900000001</v>
      </c>
      <c r="CJ9" s="9">
        <v>0</v>
      </c>
      <c r="CK9" s="9">
        <v>0</v>
      </c>
      <c r="CL9" s="9">
        <v>0</v>
      </c>
      <c r="CM9" s="9">
        <v>0</v>
      </c>
      <c r="CN9" s="9">
        <v>108519.47</v>
      </c>
      <c r="CO9" s="9">
        <v>1028137.89</v>
      </c>
      <c r="CP9" s="9">
        <v>474667</v>
      </c>
      <c r="CQ9" s="9">
        <v>135248.19</v>
      </c>
      <c r="CR9" s="13">
        <f t="shared" si="2"/>
        <v>4034368.6700000004</v>
      </c>
      <c r="CS9" s="9">
        <v>0</v>
      </c>
      <c r="CT9" s="9">
        <v>0</v>
      </c>
      <c r="CU9" s="9">
        <v>0</v>
      </c>
      <c r="CV9" s="13">
        <f t="shared" si="3"/>
        <v>0</v>
      </c>
      <c r="CW9" s="13">
        <f t="shared" si="4"/>
        <v>54002144.520000003</v>
      </c>
    </row>
    <row r="10" spans="1:101" x14ac:dyDescent="0.35">
      <c r="A10" s="8" t="s">
        <v>624</v>
      </c>
      <c r="B10" s="8">
        <v>300</v>
      </c>
      <c r="C10" s="8">
        <v>6</v>
      </c>
      <c r="D10" s="8" t="s">
        <v>197</v>
      </c>
      <c r="E10" s="9">
        <v>692059</v>
      </c>
      <c r="F10" s="9">
        <v>32400</v>
      </c>
      <c r="G10" s="9">
        <v>0</v>
      </c>
      <c r="H10" s="9">
        <v>0</v>
      </c>
      <c r="I10" s="9">
        <v>685501</v>
      </c>
      <c r="J10" s="9">
        <v>42047</v>
      </c>
      <c r="K10" s="9">
        <v>334925</v>
      </c>
      <c r="L10" s="9">
        <v>20919</v>
      </c>
      <c r="M10" s="9">
        <v>124615</v>
      </c>
      <c r="N10" s="9">
        <v>7923</v>
      </c>
      <c r="O10" s="9">
        <v>0</v>
      </c>
      <c r="P10" s="9">
        <v>0</v>
      </c>
      <c r="Q10" s="9">
        <v>0</v>
      </c>
      <c r="R10" s="9">
        <v>30194</v>
      </c>
      <c r="S10" s="9">
        <v>0</v>
      </c>
      <c r="T10" s="9">
        <v>31241</v>
      </c>
      <c r="U10" s="9">
        <v>15609</v>
      </c>
      <c r="V10" s="9">
        <v>5814</v>
      </c>
      <c r="W10" s="9">
        <v>4257</v>
      </c>
      <c r="X10" s="9">
        <v>0</v>
      </c>
      <c r="Y10" s="9">
        <v>0</v>
      </c>
      <c r="Z10" s="9">
        <v>0</v>
      </c>
      <c r="AA10" s="9">
        <v>455408</v>
      </c>
      <c r="AB10" s="9">
        <v>0</v>
      </c>
      <c r="AC10" s="9">
        <v>0</v>
      </c>
      <c r="AD10" s="9">
        <v>0</v>
      </c>
      <c r="AE10" s="9">
        <v>0</v>
      </c>
      <c r="AF10" s="9">
        <v>193870</v>
      </c>
      <c r="AG10" s="9">
        <v>0</v>
      </c>
      <c r="AH10" s="9">
        <v>33274</v>
      </c>
      <c r="AI10" s="9">
        <v>11677</v>
      </c>
      <c r="AJ10" s="9">
        <v>0</v>
      </c>
      <c r="AK10" s="9">
        <v>0</v>
      </c>
      <c r="AL10" s="9">
        <v>0</v>
      </c>
      <c r="AM10" s="9">
        <v>19196</v>
      </c>
      <c r="AN10" s="9">
        <v>-4880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8825</v>
      </c>
      <c r="BC10" s="9">
        <v>0</v>
      </c>
      <c r="BD10" s="9">
        <v>0</v>
      </c>
      <c r="BE10" s="9">
        <v>0</v>
      </c>
      <c r="BF10" s="9">
        <v>297823</v>
      </c>
      <c r="BG10" s="13">
        <f t="shared" si="0"/>
        <v>3042697</v>
      </c>
      <c r="BH10" s="9">
        <v>0</v>
      </c>
      <c r="BI10" s="9">
        <v>48614</v>
      </c>
      <c r="BJ10" s="9">
        <v>0</v>
      </c>
      <c r="BK10" s="9">
        <v>1657520</v>
      </c>
      <c r="BL10" s="9">
        <v>179552</v>
      </c>
      <c r="BM10" s="9">
        <v>468722</v>
      </c>
      <c r="BN10" s="9">
        <v>304221</v>
      </c>
      <c r="BO10" s="9">
        <v>25038</v>
      </c>
      <c r="BP10" s="9">
        <v>246692</v>
      </c>
      <c r="BQ10" s="9">
        <v>467511</v>
      </c>
      <c r="BR10" s="9">
        <v>0</v>
      </c>
      <c r="BS10" s="9">
        <v>50000</v>
      </c>
      <c r="BT10" s="9">
        <v>0</v>
      </c>
      <c r="BU10" s="9">
        <v>108868</v>
      </c>
      <c r="BV10" s="9">
        <v>0</v>
      </c>
      <c r="BW10" s="13">
        <f t="shared" si="1"/>
        <v>3556738</v>
      </c>
      <c r="BX10" s="9">
        <v>58689</v>
      </c>
      <c r="BY10" s="9">
        <v>33381</v>
      </c>
      <c r="BZ10" s="9">
        <v>0</v>
      </c>
      <c r="CA10" s="9">
        <v>53303</v>
      </c>
      <c r="CB10" s="9">
        <v>0</v>
      </c>
      <c r="CC10" s="9">
        <v>1838</v>
      </c>
      <c r="CD10" s="9">
        <v>36749</v>
      </c>
      <c r="CE10" s="9">
        <v>0</v>
      </c>
      <c r="CF10" s="9">
        <v>0</v>
      </c>
      <c r="CG10" s="9">
        <v>0</v>
      </c>
      <c r="CH10" s="9">
        <v>0</v>
      </c>
      <c r="CI10" s="9">
        <v>30033</v>
      </c>
      <c r="CJ10" s="9">
        <v>0</v>
      </c>
      <c r="CK10" s="9">
        <v>0</v>
      </c>
      <c r="CL10" s="9">
        <v>38628</v>
      </c>
      <c r="CM10" s="9">
        <v>0</v>
      </c>
      <c r="CN10" s="9">
        <v>97022</v>
      </c>
      <c r="CO10" s="9">
        <v>3292</v>
      </c>
      <c r="CP10" s="9">
        <v>0</v>
      </c>
      <c r="CQ10" s="9">
        <v>6611</v>
      </c>
      <c r="CR10" s="13">
        <f t="shared" si="2"/>
        <v>359546</v>
      </c>
      <c r="CS10" s="9">
        <v>0</v>
      </c>
      <c r="CT10" s="9">
        <v>0</v>
      </c>
      <c r="CU10" s="9">
        <v>0</v>
      </c>
      <c r="CV10" s="13">
        <f t="shared" si="3"/>
        <v>0</v>
      </c>
      <c r="CW10" s="13">
        <f t="shared" si="4"/>
        <v>6958981</v>
      </c>
    </row>
    <row r="11" spans="1:101" x14ac:dyDescent="0.35">
      <c r="A11" s="8" t="s">
        <v>624</v>
      </c>
      <c r="B11" s="8">
        <v>308</v>
      </c>
      <c r="C11" s="8">
        <v>7</v>
      </c>
      <c r="D11" s="8" t="s">
        <v>199</v>
      </c>
      <c r="E11" s="9">
        <v>53577848.609999999</v>
      </c>
      <c r="F11" s="9">
        <v>5390355.8600000003</v>
      </c>
      <c r="G11" s="9">
        <v>46956722.869999997</v>
      </c>
      <c r="H11" s="9">
        <v>4724218.1900000004</v>
      </c>
      <c r="I11" s="9">
        <v>54145360.659999996</v>
      </c>
      <c r="J11" s="9">
        <v>5084085.67</v>
      </c>
      <c r="K11" s="9">
        <v>15867871.65</v>
      </c>
      <c r="L11" s="9">
        <v>1596433.54</v>
      </c>
      <c r="M11" s="9">
        <v>61987441.770000003</v>
      </c>
      <c r="N11" s="9">
        <v>6236427.5199999996</v>
      </c>
      <c r="O11" s="9">
        <v>0</v>
      </c>
      <c r="P11" s="9">
        <v>0</v>
      </c>
      <c r="Q11" s="9">
        <v>0</v>
      </c>
      <c r="R11" s="9">
        <v>3280281.98</v>
      </c>
      <c r="S11" s="9">
        <v>2874906.25</v>
      </c>
      <c r="T11" s="9">
        <v>3093902.36</v>
      </c>
      <c r="U11" s="9">
        <v>971503.99</v>
      </c>
      <c r="V11" s="9">
        <v>3795155.86</v>
      </c>
      <c r="W11" s="9">
        <v>9282470</v>
      </c>
      <c r="X11" s="9">
        <v>0</v>
      </c>
      <c r="Y11" s="9">
        <v>944068.15999999992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20637899</v>
      </c>
      <c r="AG11" s="9">
        <v>0</v>
      </c>
      <c r="AH11" s="9">
        <v>7883076.7399999974</v>
      </c>
      <c r="AI11" s="9">
        <v>141776.34</v>
      </c>
      <c r="AJ11" s="9">
        <v>1359977.9800000002</v>
      </c>
      <c r="AK11" s="9">
        <v>898199.74000000011</v>
      </c>
      <c r="AL11" s="9">
        <v>2429792.21</v>
      </c>
      <c r="AM11" s="9">
        <v>685248.97000000009</v>
      </c>
      <c r="AN11" s="9">
        <v>-31166.5</v>
      </c>
      <c r="AO11" s="9">
        <v>5714806.4900000002</v>
      </c>
      <c r="AP11" s="9">
        <v>-130055.03999999999</v>
      </c>
      <c r="AQ11" s="9">
        <v>1127256.2599999998</v>
      </c>
      <c r="AR11" s="9">
        <v>0</v>
      </c>
      <c r="AS11" s="9">
        <v>7253870.8300000001</v>
      </c>
      <c r="AT11" s="9">
        <v>269364.82</v>
      </c>
      <c r="AU11" s="9">
        <v>0</v>
      </c>
      <c r="AV11" s="9">
        <v>413719.47999999992</v>
      </c>
      <c r="AW11" s="9">
        <v>2538890.1900000004</v>
      </c>
      <c r="AX11" s="9">
        <v>0</v>
      </c>
      <c r="AY11" s="9">
        <v>302293.42</v>
      </c>
      <c r="AZ11" s="9">
        <v>376204.27</v>
      </c>
      <c r="BA11" s="9">
        <v>0</v>
      </c>
      <c r="BB11" s="9">
        <v>11044414.730000002</v>
      </c>
      <c r="BC11" s="9">
        <v>0</v>
      </c>
      <c r="BD11" s="9">
        <v>0</v>
      </c>
      <c r="BE11" s="9">
        <v>0</v>
      </c>
      <c r="BF11" s="9">
        <v>11245116.570000004</v>
      </c>
      <c r="BG11" s="13">
        <f t="shared" si="0"/>
        <v>353969741.44000006</v>
      </c>
      <c r="BH11" s="9">
        <v>0</v>
      </c>
      <c r="BI11" s="9">
        <v>248116945.01000002</v>
      </c>
      <c r="BJ11" s="9">
        <v>139314</v>
      </c>
      <c r="BK11" s="9">
        <v>0</v>
      </c>
      <c r="BL11" s="9">
        <v>29139212.27</v>
      </c>
      <c r="BM11" s="9">
        <v>93415214.149999991</v>
      </c>
      <c r="BN11" s="9">
        <v>17743821.93</v>
      </c>
      <c r="BO11" s="9">
        <v>6289986.4900000002</v>
      </c>
      <c r="BP11" s="9">
        <v>4434949.3999999994</v>
      </c>
      <c r="BQ11" s="9">
        <v>39080788.38000001</v>
      </c>
      <c r="BR11" s="9">
        <v>53248642.240000002</v>
      </c>
      <c r="BS11" s="9">
        <v>656071.15</v>
      </c>
      <c r="BT11" s="9">
        <v>0</v>
      </c>
      <c r="BU11" s="9">
        <v>52365905.769999996</v>
      </c>
      <c r="BV11" s="9">
        <v>3673678.8499999992</v>
      </c>
      <c r="BW11" s="13">
        <f t="shared" si="1"/>
        <v>548304529.63999999</v>
      </c>
      <c r="BX11" s="9">
        <v>0</v>
      </c>
      <c r="BY11" s="9">
        <v>1411722.67</v>
      </c>
      <c r="BZ11" s="9">
        <v>79800.31</v>
      </c>
      <c r="CA11" s="9">
        <v>7149144.8400000008</v>
      </c>
      <c r="CB11" s="9">
        <v>0</v>
      </c>
      <c r="CC11" s="9">
        <v>338671.55</v>
      </c>
      <c r="CD11" s="9">
        <v>12623028.42</v>
      </c>
      <c r="CE11" s="9">
        <v>817758.99</v>
      </c>
      <c r="CF11" s="9">
        <v>0</v>
      </c>
      <c r="CG11" s="9">
        <v>0</v>
      </c>
      <c r="CH11" s="9">
        <v>0</v>
      </c>
      <c r="CI11" s="9">
        <v>11064542.35</v>
      </c>
      <c r="CJ11" s="9">
        <v>578560</v>
      </c>
      <c r="CK11" s="9">
        <v>1171735.21</v>
      </c>
      <c r="CL11" s="9">
        <v>0</v>
      </c>
      <c r="CM11" s="9">
        <v>0</v>
      </c>
      <c r="CN11" s="9">
        <v>10193583.09</v>
      </c>
      <c r="CO11" s="9">
        <v>583461.41</v>
      </c>
      <c r="CP11" s="9">
        <v>2648223.42</v>
      </c>
      <c r="CQ11" s="9">
        <v>5814469.3799999999</v>
      </c>
      <c r="CR11" s="13">
        <f t="shared" si="2"/>
        <v>54474701.639999993</v>
      </c>
      <c r="CS11" s="9">
        <v>0</v>
      </c>
      <c r="CT11" s="9">
        <v>0</v>
      </c>
      <c r="CU11" s="9">
        <v>0</v>
      </c>
      <c r="CV11" s="13">
        <f t="shared" si="3"/>
        <v>0</v>
      </c>
      <c r="CW11" s="13">
        <f t="shared" si="4"/>
        <v>956748972.72000003</v>
      </c>
    </row>
    <row r="12" spans="1:101" x14ac:dyDescent="0.35">
      <c r="A12" s="8" t="s">
        <v>624</v>
      </c>
      <c r="B12" s="8">
        <v>422</v>
      </c>
      <c r="C12" s="8">
        <v>8</v>
      </c>
      <c r="D12" s="8" t="s">
        <v>201</v>
      </c>
      <c r="E12" s="9">
        <v>5462485.3399999999</v>
      </c>
      <c r="F12" s="9">
        <v>239520.39</v>
      </c>
      <c r="G12" s="9">
        <v>4395593.68</v>
      </c>
      <c r="H12" s="9">
        <v>207493.49</v>
      </c>
      <c r="I12" s="9">
        <v>4327897.16</v>
      </c>
      <c r="J12" s="9">
        <v>192502.16</v>
      </c>
      <c r="K12" s="9">
        <v>9435201.9399999995</v>
      </c>
      <c r="L12" s="9">
        <v>488921.43</v>
      </c>
      <c r="M12" s="9">
        <v>4989173.4000000004</v>
      </c>
      <c r="N12" s="9">
        <v>209355.03</v>
      </c>
      <c r="O12" s="9">
        <v>0</v>
      </c>
      <c r="P12" s="9">
        <v>0</v>
      </c>
      <c r="Q12" s="9">
        <v>0</v>
      </c>
      <c r="R12" s="9">
        <v>807964.14</v>
      </c>
      <c r="S12" s="9">
        <v>650158.64</v>
      </c>
      <c r="T12" s="9">
        <v>620319.06000000006</v>
      </c>
      <c r="U12" s="9">
        <v>1543165.59</v>
      </c>
      <c r="V12" s="9">
        <v>590364.69999999995</v>
      </c>
      <c r="W12" s="9">
        <v>0</v>
      </c>
      <c r="X12" s="9">
        <v>225825.91999999998</v>
      </c>
      <c r="Y12" s="9">
        <v>102795.56</v>
      </c>
      <c r="Z12" s="9">
        <v>0</v>
      </c>
      <c r="AA12" s="9">
        <v>0</v>
      </c>
      <c r="AB12" s="9">
        <v>0</v>
      </c>
      <c r="AC12" s="9">
        <v>6179.37</v>
      </c>
      <c r="AD12" s="9">
        <v>0</v>
      </c>
      <c r="AE12" s="9">
        <v>0</v>
      </c>
      <c r="AF12" s="9">
        <v>2571106.13</v>
      </c>
      <c r="AG12" s="9">
        <v>0</v>
      </c>
      <c r="AH12" s="9">
        <v>598667.26</v>
      </c>
      <c r="AI12" s="9">
        <v>38566.14</v>
      </c>
      <c r="AJ12" s="9">
        <v>17640.580000000002</v>
      </c>
      <c r="AK12" s="9">
        <v>164387.25</v>
      </c>
      <c r="AL12" s="9">
        <v>182574.97</v>
      </c>
      <c r="AM12" s="9">
        <v>162293.6</v>
      </c>
      <c r="AN12" s="9">
        <v>-10979.2</v>
      </c>
      <c r="AO12" s="9">
        <v>151024.66</v>
      </c>
      <c r="AP12" s="9">
        <v>-5463.64</v>
      </c>
      <c r="AQ12" s="9">
        <v>35093.4</v>
      </c>
      <c r="AR12" s="9">
        <v>-1488.2</v>
      </c>
      <c r="AS12" s="9">
        <v>1423261.28</v>
      </c>
      <c r="AT12" s="9">
        <v>-5095.3999999999996</v>
      </c>
      <c r="AU12" s="9">
        <v>49562.939999999995</v>
      </c>
      <c r="AV12" s="9">
        <v>1439.65</v>
      </c>
      <c r="AW12" s="9">
        <v>139950.58999999997</v>
      </c>
      <c r="AX12" s="9">
        <v>0</v>
      </c>
      <c r="AY12" s="9">
        <v>0</v>
      </c>
      <c r="AZ12" s="9">
        <v>18179.09</v>
      </c>
      <c r="BA12" s="9">
        <v>0</v>
      </c>
      <c r="BB12" s="9">
        <v>415165.66</v>
      </c>
      <c r="BC12" s="9">
        <v>0</v>
      </c>
      <c r="BD12" s="9">
        <v>0</v>
      </c>
      <c r="BE12" s="9">
        <v>0</v>
      </c>
      <c r="BF12" s="9">
        <v>1450705.7999999998</v>
      </c>
      <c r="BG12" s="13">
        <f t="shared" si="0"/>
        <v>41891509.559999995</v>
      </c>
      <c r="BH12" s="9">
        <v>1620291.89</v>
      </c>
      <c r="BI12" s="9">
        <v>13514024.780000003</v>
      </c>
      <c r="BJ12" s="9">
        <v>13482</v>
      </c>
      <c r="BK12" s="9">
        <v>3136477.93</v>
      </c>
      <c r="BL12" s="9">
        <v>2368043.62</v>
      </c>
      <c r="BM12" s="9">
        <v>9799530.3699999992</v>
      </c>
      <c r="BN12" s="9">
        <v>2036901.34</v>
      </c>
      <c r="BO12" s="9">
        <v>451642.5</v>
      </c>
      <c r="BP12" s="9">
        <v>4430548.08</v>
      </c>
      <c r="BQ12" s="9">
        <v>3813305.49</v>
      </c>
      <c r="BR12" s="9">
        <v>3430602.96</v>
      </c>
      <c r="BS12" s="9">
        <v>4834937.38</v>
      </c>
      <c r="BT12" s="9">
        <v>0</v>
      </c>
      <c r="BU12" s="9">
        <v>967174.17999999993</v>
      </c>
      <c r="BV12" s="9">
        <v>0</v>
      </c>
      <c r="BW12" s="13">
        <f t="shared" si="1"/>
        <v>50416962.520000011</v>
      </c>
      <c r="BX12" s="9">
        <v>37295.29</v>
      </c>
      <c r="BY12" s="9">
        <v>0</v>
      </c>
      <c r="BZ12" s="9">
        <v>18017.560000000001</v>
      </c>
      <c r="CA12" s="9">
        <v>96349</v>
      </c>
      <c r="CB12" s="9">
        <v>0</v>
      </c>
      <c r="CC12" s="9">
        <v>38002</v>
      </c>
      <c r="CD12" s="9">
        <v>1091363.3500000001</v>
      </c>
      <c r="CE12" s="9">
        <v>0</v>
      </c>
      <c r="CF12" s="9">
        <v>254662.26</v>
      </c>
      <c r="CG12" s="9">
        <v>0</v>
      </c>
      <c r="CH12" s="9">
        <v>0</v>
      </c>
      <c r="CI12" s="9">
        <v>1354472.69</v>
      </c>
      <c r="CJ12" s="9">
        <v>0</v>
      </c>
      <c r="CK12" s="9">
        <v>0</v>
      </c>
      <c r="CL12" s="9">
        <v>0</v>
      </c>
      <c r="CM12" s="9">
        <v>0</v>
      </c>
      <c r="CN12" s="9">
        <v>237611.58</v>
      </c>
      <c r="CO12" s="9">
        <v>1340410.02</v>
      </c>
      <c r="CP12" s="9">
        <v>195468.13</v>
      </c>
      <c r="CQ12" s="9">
        <v>132365.63</v>
      </c>
      <c r="CR12" s="13">
        <f t="shared" si="2"/>
        <v>4796017.51</v>
      </c>
      <c r="CS12" s="9">
        <v>0</v>
      </c>
      <c r="CT12" s="9">
        <v>0</v>
      </c>
      <c r="CU12" s="9">
        <v>0</v>
      </c>
      <c r="CV12" s="13">
        <f t="shared" si="3"/>
        <v>0</v>
      </c>
      <c r="CW12" s="13">
        <f t="shared" si="4"/>
        <v>97104489.590000004</v>
      </c>
    </row>
    <row r="13" spans="1:101" x14ac:dyDescent="0.35">
      <c r="A13" s="8" t="s">
        <v>624</v>
      </c>
      <c r="B13" s="8">
        <v>442</v>
      </c>
      <c r="C13" s="8">
        <v>9</v>
      </c>
      <c r="D13" s="8" t="s">
        <v>203</v>
      </c>
      <c r="E13" s="9">
        <v>3036613</v>
      </c>
      <c r="F13" s="9">
        <v>62028</v>
      </c>
      <c r="G13" s="9">
        <v>3777082</v>
      </c>
      <c r="H13" s="9">
        <v>72801</v>
      </c>
      <c r="I13" s="9">
        <v>4919462</v>
      </c>
      <c r="J13" s="9">
        <v>93461</v>
      </c>
      <c r="K13" s="9">
        <v>2544764</v>
      </c>
      <c r="L13" s="9">
        <v>49048</v>
      </c>
      <c r="M13" s="9">
        <v>4883860</v>
      </c>
      <c r="N13" s="9">
        <v>91700</v>
      </c>
      <c r="O13" s="9">
        <v>0</v>
      </c>
      <c r="P13" s="9">
        <v>132</v>
      </c>
      <c r="Q13" s="9">
        <v>0</v>
      </c>
      <c r="R13" s="9">
        <v>70628</v>
      </c>
      <c r="S13" s="9">
        <v>85923</v>
      </c>
      <c r="T13" s="9">
        <v>110300</v>
      </c>
      <c r="U13" s="9">
        <v>57888</v>
      </c>
      <c r="V13" s="9">
        <v>111220</v>
      </c>
      <c r="W13" s="9">
        <v>131804</v>
      </c>
      <c r="X13" s="9">
        <v>0</v>
      </c>
      <c r="Y13" s="9">
        <v>60390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2347619</v>
      </c>
      <c r="AG13" s="9">
        <v>0</v>
      </c>
      <c r="AH13" s="9">
        <v>169073</v>
      </c>
      <c r="AI13" s="9">
        <v>0</v>
      </c>
      <c r="AJ13" s="9">
        <v>2800</v>
      </c>
      <c r="AK13" s="9">
        <v>0</v>
      </c>
      <c r="AL13" s="9">
        <v>0</v>
      </c>
      <c r="AM13" s="9">
        <v>0</v>
      </c>
      <c r="AN13" s="9">
        <v>0</v>
      </c>
      <c r="AO13" s="9">
        <v>15336</v>
      </c>
      <c r="AP13" s="9">
        <v>0</v>
      </c>
      <c r="AQ13" s="9">
        <v>5501</v>
      </c>
      <c r="AR13" s="9">
        <v>0</v>
      </c>
      <c r="AS13" s="9">
        <v>289961</v>
      </c>
      <c r="AT13" s="9">
        <v>-20189</v>
      </c>
      <c r="AU13" s="9">
        <v>0</v>
      </c>
      <c r="AV13" s="9">
        <v>3158</v>
      </c>
      <c r="AW13" s="9">
        <v>245438</v>
      </c>
      <c r="AX13" s="9">
        <v>62041</v>
      </c>
      <c r="AY13" s="9">
        <v>0</v>
      </c>
      <c r="AZ13" s="9">
        <v>1356</v>
      </c>
      <c r="BA13" s="9">
        <v>0</v>
      </c>
      <c r="BB13" s="9">
        <v>0</v>
      </c>
      <c r="BC13" s="9">
        <v>0</v>
      </c>
      <c r="BD13" s="9">
        <v>0</v>
      </c>
      <c r="BE13" s="9">
        <v>41118</v>
      </c>
      <c r="BF13" s="9">
        <v>1132988</v>
      </c>
      <c r="BG13" s="13">
        <f t="shared" si="0"/>
        <v>24455304</v>
      </c>
      <c r="BH13" s="9">
        <v>590483</v>
      </c>
      <c r="BI13" s="9">
        <v>5145701</v>
      </c>
      <c r="BJ13" s="9">
        <v>0</v>
      </c>
      <c r="BK13" s="9">
        <v>3368205</v>
      </c>
      <c r="BL13" s="9">
        <v>1076932</v>
      </c>
      <c r="BM13" s="9">
        <v>4153480</v>
      </c>
      <c r="BN13" s="9">
        <v>948081</v>
      </c>
      <c r="BO13" s="9">
        <v>199032</v>
      </c>
      <c r="BP13" s="9">
        <v>1927252</v>
      </c>
      <c r="BQ13" s="9">
        <v>1613229</v>
      </c>
      <c r="BR13" s="9">
        <v>544552</v>
      </c>
      <c r="BS13" s="9">
        <v>0</v>
      </c>
      <c r="BT13" s="9">
        <v>3050000</v>
      </c>
      <c r="BU13" s="9">
        <v>598096</v>
      </c>
      <c r="BV13" s="9">
        <v>50000</v>
      </c>
      <c r="BW13" s="13">
        <f t="shared" si="1"/>
        <v>23265043</v>
      </c>
      <c r="BX13" s="9">
        <v>0</v>
      </c>
      <c r="BY13" s="9">
        <v>119081</v>
      </c>
      <c r="BZ13" s="9">
        <v>0</v>
      </c>
      <c r="CA13" s="9">
        <v>0</v>
      </c>
      <c r="CB13" s="9">
        <v>0</v>
      </c>
      <c r="CC13" s="9">
        <v>27724</v>
      </c>
      <c r="CD13" s="9">
        <v>558581</v>
      </c>
      <c r="CE13" s="9">
        <v>121268</v>
      </c>
      <c r="CF13" s="9">
        <v>0</v>
      </c>
      <c r="CG13" s="9">
        <v>0</v>
      </c>
      <c r="CH13" s="9">
        <v>0</v>
      </c>
      <c r="CI13" s="9">
        <v>992205</v>
      </c>
      <c r="CJ13" s="9">
        <v>0</v>
      </c>
      <c r="CK13" s="9">
        <v>0</v>
      </c>
      <c r="CL13" s="9">
        <v>0</v>
      </c>
      <c r="CM13" s="9">
        <v>0</v>
      </c>
      <c r="CN13" s="9">
        <v>0</v>
      </c>
      <c r="CO13" s="9">
        <v>455379</v>
      </c>
      <c r="CP13" s="9">
        <v>0</v>
      </c>
      <c r="CQ13" s="9">
        <v>0</v>
      </c>
      <c r="CR13" s="13">
        <f t="shared" si="2"/>
        <v>2274238</v>
      </c>
      <c r="CS13" s="9">
        <v>0</v>
      </c>
      <c r="CT13" s="9">
        <v>0</v>
      </c>
      <c r="CU13" s="9">
        <v>0</v>
      </c>
      <c r="CV13" s="13">
        <f t="shared" si="3"/>
        <v>0</v>
      </c>
      <c r="CW13" s="13">
        <f t="shared" si="4"/>
        <v>49994585</v>
      </c>
    </row>
    <row r="14" spans="1:101" x14ac:dyDescent="0.35">
      <c r="A14" s="8" t="s">
        <v>624</v>
      </c>
      <c r="B14" s="8">
        <v>456</v>
      </c>
      <c r="C14" s="8">
        <v>10</v>
      </c>
      <c r="D14" s="8" t="s">
        <v>205</v>
      </c>
      <c r="E14" s="9">
        <v>1310231</v>
      </c>
      <c r="F14" s="9">
        <v>88737</v>
      </c>
      <c r="G14" s="9">
        <v>1249350</v>
      </c>
      <c r="H14" s="9">
        <v>83608</v>
      </c>
      <c r="I14" s="9">
        <v>640655</v>
      </c>
      <c r="J14" s="9">
        <v>42542</v>
      </c>
      <c r="K14" s="9">
        <v>335477</v>
      </c>
      <c r="L14" s="9">
        <v>1504668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132257</v>
      </c>
      <c r="S14" s="9">
        <v>126279</v>
      </c>
      <c r="T14" s="9">
        <v>64176</v>
      </c>
      <c r="U14" s="9">
        <v>177622</v>
      </c>
      <c r="V14" s="9">
        <v>0</v>
      </c>
      <c r="W14" s="9">
        <v>0</v>
      </c>
      <c r="X14" s="9">
        <v>0</v>
      </c>
      <c r="Y14" s="9">
        <v>4462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793033</v>
      </c>
      <c r="AG14" s="9">
        <v>0</v>
      </c>
      <c r="AH14" s="9">
        <v>93362</v>
      </c>
      <c r="AI14" s="9">
        <v>9619</v>
      </c>
      <c r="AJ14" s="9">
        <v>984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  <c r="AP14" s="9">
        <v>0</v>
      </c>
      <c r="AQ14" s="9">
        <v>4982</v>
      </c>
      <c r="AR14" s="9">
        <v>0</v>
      </c>
      <c r="AS14" s="9">
        <v>1038229</v>
      </c>
      <c r="AT14" s="9">
        <v>0</v>
      </c>
      <c r="AU14" s="9">
        <v>5021</v>
      </c>
      <c r="AV14" s="9">
        <v>0</v>
      </c>
      <c r="AW14" s="9">
        <v>900</v>
      </c>
      <c r="AX14" s="9">
        <v>0</v>
      </c>
      <c r="AY14" s="9">
        <v>0</v>
      </c>
      <c r="AZ14" s="9">
        <v>9686</v>
      </c>
      <c r="BA14" s="9">
        <v>0</v>
      </c>
      <c r="BB14" s="9">
        <v>0</v>
      </c>
      <c r="BC14" s="9">
        <v>0</v>
      </c>
      <c r="BD14" s="9">
        <v>100468</v>
      </c>
      <c r="BE14" s="9">
        <v>0</v>
      </c>
      <c r="BF14" s="9">
        <v>154220</v>
      </c>
      <c r="BG14" s="13">
        <f t="shared" si="0"/>
        <v>7970568</v>
      </c>
      <c r="BH14" s="9">
        <v>941615</v>
      </c>
      <c r="BI14" s="9">
        <v>4232277</v>
      </c>
      <c r="BJ14" s="9">
        <v>0</v>
      </c>
      <c r="BK14" s="9">
        <v>4158978</v>
      </c>
      <c r="BL14" s="9">
        <v>931348</v>
      </c>
      <c r="BM14" s="9">
        <v>2038458</v>
      </c>
      <c r="BN14" s="9">
        <v>316684</v>
      </c>
      <c r="BO14" s="9">
        <v>478459</v>
      </c>
      <c r="BP14" s="9">
        <v>991570</v>
      </c>
      <c r="BQ14" s="9">
        <v>1395929</v>
      </c>
      <c r="BR14" s="9">
        <v>2034695</v>
      </c>
      <c r="BS14" s="9">
        <v>234672</v>
      </c>
      <c r="BT14" s="9">
        <v>0</v>
      </c>
      <c r="BU14" s="9">
        <v>376427</v>
      </c>
      <c r="BV14" s="9">
        <v>16355</v>
      </c>
      <c r="BW14" s="13">
        <f t="shared" si="1"/>
        <v>18147467</v>
      </c>
      <c r="BX14" s="9">
        <v>0</v>
      </c>
      <c r="BY14" s="9">
        <v>0</v>
      </c>
      <c r="BZ14" s="9">
        <v>41912</v>
      </c>
      <c r="CA14" s="9">
        <v>56050</v>
      </c>
      <c r="CB14" s="9">
        <v>0</v>
      </c>
      <c r="CC14" s="9">
        <v>9667</v>
      </c>
      <c r="CD14" s="9">
        <v>308269</v>
      </c>
      <c r="CE14" s="9">
        <v>19178</v>
      </c>
      <c r="CF14" s="9">
        <v>0</v>
      </c>
      <c r="CG14" s="9">
        <v>0</v>
      </c>
      <c r="CH14" s="9">
        <v>0</v>
      </c>
      <c r="CI14" s="9">
        <v>224936</v>
      </c>
      <c r="CJ14" s="9">
        <v>0</v>
      </c>
      <c r="CK14" s="9">
        <v>0</v>
      </c>
      <c r="CL14" s="9">
        <v>0</v>
      </c>
      <c r="CM14" s="9">
        <v>0</v>
      </c>
      <c r="CN14" s="9">
        <v>21320</v>
      </c>
      <c r="CO14" s="9">
        <v>189806</v>
      </c>
      <c r="CP14" s="9">
        <v>0</v>
      </c>
      <c r="CQ14" s="9">
        <v>19218</v>
      </c>
      <c r="CR14" s="13">
        <f t="shared" si="2"/>
        <v>890356</v>
      </c>
      <c r="CS14" s="9">
        <v>0</v>
      </c>
      <c r="CT14" s="9">
        <v>0</v>
      </c>
      <c r="CU14" s="9">
        <v>0</v>
      </c>
      <c r="CV14" s="13">
        <f t="shared" si="3"/>
        <v>0</v>
      </c>
      <c r="CW14" s="13">
        <f t="shared" si="4"/>
        <v>27008391</v>
      </c>
    </row>
    <row r="15" spans="1:101" x14ac:dyDescent="0.35">
      <c r="A15" s="8" t="s">
        <v>624</v>
      </c>
      <c r="B15" s="8">
        <v>468</v>
      </c>
      <c r="C15" s="8">
        <v>11</v>
      </c>
      <c r="D15" s="8" t="s">
        <v>207</v>
      </c>
      <c r="E15" s="9">
        <v>4978517.55</v>
      </c>
      <c r="F15" s="9">
        <v>178963.29</v>
      </c>
      <c r="G15" s="9">
        <v>3277759.81</v>
      </c>
      <c r="H15" s="9">
        <v>117825.98</v>
      </c>
      <c r="I15" s="9">
        <v>5782739.8700000001</v>
      </c>
      <c r="J15" s="9">
        <v>201715.04</v>
      </c>
      <c r="K15" s="9">
        <v>4455207.43</v>
      </c>
      <c r="L15" s="9">
        <v>160151.82999999999</v>
      </c>
      <c r="M15" s="9">
        <v>2666052.7200000002</v>
      </c>
      <c r="N15" s="9">
        <v>95836.87</v>
      </c>
      <c r="O15" s="9">
        <v>0</v>
      </c>
      <c r="P15" s="9">
        <v>0</v>
      </c>
      <c r="Q15" s="9">
        <v>0</v>
      </c>
      <c r="R15" s="9">
        <v>146316.59</v>
      </c>
      <c r="S15" s="9">
        <v>96332.03</v>
      </c>
      <c r="T15" s="9">
        <v>164917.92000000001</v>
      </c>
      <c r="U15" s="9">
        <v>130936.74</v>
      </c>
      <c r="V15" s="9">
        <v>78354.22</v>
      </c>
      <c r="W15" s="9">
        <v>0</v>
      </c>
      <c r="X15" s="9">
        <v>0</v>
      </c>
      <c r="Y15" s="9">
        <v>16872.59</v>
      </c>
      <c r="Z15" s="9">
        <v>0</v>
      </c>
      <c r="AA15" s="9">
        <v>0</v>
      </c>
      <c r="AB15" s="9">
        <v>0</v>
      </c>
      <c r="AC15" s="9">
        <v>36915.379999999997</v>
      </c>
      <c r="AD15" s="9">
        <v>0</v>
      </c>
      <c r="AE15" s="9">
        <v>3193.53</v>
      </c>
      <c r="AF15" s="9">
        <v>1556701.7500000002</v>
      </c>
      <c r="AG15" s="9">
        <v>0</v>
      </c>
      <c r="AH15" s="9">
        <v>84017.15</v>
      </c>
      <c r="AI15" s="9">
        <v>6880.5</v>
      </c>
      <c r="AJ15" s="9">
        <v>0</v>
      </c>
      <c r="AK15" s="9">
        <v>0</v>
      </c>
      <c r="AL15" s="9">
        <v>4541.63</v>
      </c>
      <c r="AM15" s="9">
        <v>101202.63</v>
      </c>
      <c r="AN15" s="9">
        <v>-2160</v>
      </c>
      <c r="AO15" s="9">
        <v>12032.25</v>
      </c>
      <c r="AP15" s="9">
        <v>-2397</v>
      </c>
      <c r="AQ15" s="9">
        <v>395</v>
      </c>
      <c r="AR15" s="9">
        <v>-55</v>
      </c>
      <c r="AS15" s="9">
        <v>71511.39</v>
      </c>
      <c r="AT15" s="9">
        <v>-11994.37</v>
      </c>
      <c r="AU15" s="9">
        <v>9423.67</v>
      </c>
      <c r="AV15" s="9">
        <v>2516</v>
      </c>
      <c r="AW15" s="9">
        <v>214063.28</v>
      </c>
      <c r="AX15" s="9">
        <v>0</v>
      </c>
      <c r="AY15" s="9">
        <v>0</v>
      </c>
      <c r="AZ15" s="9">
        <v>21973.52</v>
      </c>
      <c r="BA15" s="9">
        <v>0</v>
      </c>
      <c r="BB15" s="9">
        <v>655590.1</v>
      </c>
      <c r="BC15" s="9">
        <v>0</v>
      </c>
      <c r="BD15" s="9">
        <v>0</v>
      </c>
      <c r="BE15" s="9">
        <v>0</v>
      </c>
      <c r="BF15" s="9">
        <v>178712.94999999998</v>
      </c>
      <c r="BG15" s="13">
        <f t="shared" si="0"/>
        <v>25491564.839999996</v>
      </c>
      <c r="BH15" s="9">
        <v>373577.48</v>
      </c>
      <c r="BI15" s="9">
        <v>315131.61</v>
      </c>
      <c r="BJ15" s="9">
        <v>0</v>
      </c>
      <c r="BK15" s="9">
        <v>728053.19</v>
      </c>
      <c r="BL15" s="9">
        <v>590280.11</v>
      </c>
      <c r="BM15" s="9">
        <v>2487356.6800000002</v>
      </c>
      <c r="BN15" s="9">
        <v>623431.43999999994</v>
      </c>
      <c r="BO15" s="9">
        <v>311480.21999999997</v>
      </c>
      <c r="BP15" s="9">
        <v>1132571.3399999999</v>
      </c>
      <c r="BQ15" s="9">
        <v>1445181.35</v>
      </c>
      <c r="BR15" s="9">
        <v>0</v>
      </c>
      <c r="BS15" s="9">
        <v>0</v>
      </c>
      <c r="BT15" s="9">
        <v>0</v>
      </c>
      <c r="BU15" s="9">
        <v>1135443.47</v>
      </c>
      <c r="BV15" s="9">
        <v>121010.94</v>
      </c>
      <c r="BW15" s="13">
        <f t="shared" si="1"/>
        <v>9263517.8300000001</v>
      </c>
      <c r="BX15" s="9">
        <v>0</v>
      </c>
      <c r="BY15" s="9">
        <v>0</v>
      </c>
      <c r="BZ15" s="9">
        <v>2797.6</v>
      </c>
      <c r="CA15" s="9">
        <v>16356</v>
      </c>
      <c r="CB15" s="9">
        <v>349593.92</v>
      </c>
      <c r="CC15" s="9">
        <v>32274.85</v>
      </c>
      <c r="CD15" s="9">
        <v>295669.83</v>
      </c>
      <c r="CE15" s="9">
        <v>107657.65</v>
      </c>
      <c r="CF15" s="9">
        <v>0</v>
      </c>
      <c r="CG15" s="9">
        <v>0</v>
      </c>
      <c r="CH15" s="9">
        <v>0</v>
      </c>
      <c r="CI15" s="9">
        <v>376059.55</v>
      </c>
      <c r="CJ15" s="9">
        <v>0</v>
      </c>
      <c r="CK15" s="9">
        <v>0</v>
      </c>
      <c r="CL15" s="9">
        <v>0</v>
      </c>
      <c r="CM15" s="9">
        <v>0</v>
      </c>
      <c r="CN15" s="9">
        <v>136501.77000000002</v>
      </c>
      <c r="CO15" s="9">
        <v>531913.46</v>
      </c>
      <c r="CP15" s="9">
        <v>56795.15</v>
      </c>
      <c r="CQ15" s="9">
        <v>32591.86</v>
      </c>
      <c r="CR15" s="13">
        <f t="shared" si="2"/>
        <v>1938211.64</v>
      </c>
      <c r="CS15" s="9">
        <v>0</v>
      </c>
      <c r="CT15" s="9">
        <v>0</v>
      </c>
      <c r="CU15" s="9">
        <v>0</v>
      </c>
      <c r="CV15" s="13">
        <f t="shared" si="3"/>
        <v>0</v>
      </c>
      <c r="CW15" s="13">
        <f t="shared" si="4"/>
        <v>36693294.309999995</v>
      </c>
    </row>
    <row r="16" spans="1:101" x14ac:dyDescent="0.35">
      <c r="A16" s="8" t="s">
        <v>624</v>
      </c>
      <c r="B16" s="8">
        <v>480</v>
      </c>
      <c r="C16" s="8">
        <v>12</v>
      </c>
      <c r="D16" s="8" t="s">
        <v>209</v>
      </c>
      <c r="E16" s="9">
        <v>69138588.950000003</v>
      </c>
      <c r="F16" s="9">
        <v>1284578.1200000001</v>
      </c>
      <c r="G16" s="9">
        <v>36435250.740000002</v>
      </c>
      <c r="H16" s="9">
        <v>676958.09</v>
      </c>
      <c r="I16" s="9">
        <v>85873809.230000004</v>
      </c>
      <c r="J16" s="9">
        <v>1478907.08</v>
      </c>
      <c r="K16" s="9">
        <v>76504205.689999998</v>
      </c>
      <c r="L16" s="9">
        <v>1421429.52</v>
      </c>
      <c r="M16" s="9">
        <v>33145275.260000002</v>
      </c>
      <c r="N16" s="9">
        <v>615831.17000000004</v>
      </c>
      <c r="O16" s="9">
        <v>0</v>
      </c>
      <c r="P16" s="9">
        <v>0</v>
      </c>
      <c r="Q16" s="9">
        <v>0</v>
      </c>
      <c r="R16" s="9">
        <v>2776570.09</v>
      </c>
      <c r="S16" s="9">
        <v>1463220.86</v>
      </c>
      <c r="T16" s="9">
        <v>3196605.16</v>
      </c>
      <c r="U16" s="9">
        <v>3072369.42</v>
      </c>
      <c r="V16" s="9">
        <v>1331097.1499999999</v>
      </c>
      <c r="W16" s="9">
        <v>16456462</v>
      </c>
      <c r="X16" s="9">
        <v>0</v>
      </c>
      <c r="Y16" s="9">
        <v>1310145.19</v>
      </c>
      <c r="Z16" s="9">
        <v>1564004.99</v>
      </c>
      <c r="AA16" s="9">
        <v>0</v>
      </c>
      <c r="AB16" s="9">
        <v>0</v>
      </c>
      <c r="AC16" s="9">
        <v>1401789.82</v>
      </c>
      <c r="AD16" s="9">
        <v>0</v>
      </c>
      <c r="AE16" s="9">
        <v>0</v>
      </c>
      <c r="AF16" s="9">
        <v>18975977.220000003</v>
      </c>
      <c r="AG16" s="9">
        <v>44.32</v>
      </c>
      <c r="AH16" s="9">
        <v>2914176.32</v>
      </c>
      <c r="AI16" s="9">
        <v>189930.8</v>
      </c>
      <c r="AJ16" s="9">
        <v>489360.24</v>
      </c>
      <c r="AK16" s="9">
        <v>1115369.8500000001</v>
      </c>
      <c r="AL16" s="9">
        <v>69766.489999999991</v>
      </c>
      <c r="AM16" s="9">
        <v>1478609.38</v>
      </c>
      <c r="AN16" s="9">
        <v>-321851.25</v>
      </c>
      <c r="AO16" s="9">
        <v>2552521.2800000003</v>
      </c>
      <c r="AP16" s="9">
        <v>-598002.06000000006</v>
      </c>
      <c r="AQ16" s="9">
        <v>981889.55999999982</v>
      </c>
      <c r="AR16" s="9">
        <v>-131930.78</v>
      </c>
      <c r="AS16" s="9">
        <v>4195413.2299999995</v>
      </c>
      <c r="AT16" s="9">
        <v>-632381.18000000005</v>
      </c>
      <c r="AU16" s="9">
        <v>861385.05000000075</v>
      </c>
      <c r="AV16" s="9">
        <v>265228.65000000002</v>
      </c>
      <c r="AW16" s="9">
        <v>2488785.1599999983</v>
      </c>
      <c r="AX16" s="9">
        <v>594767.78</v>
      </c>
      <c r="AY16" s="9">
        <v>0</v>
      </c>
      <c r="AZ16" s="9">
        <v>2186085.7600000002</v>
      </c>
      <c r="BA16" s="9">
        <v>33649.040000000001</v>
      </c>
      <c r="BB16" s="9">
        <v>3849095.98</v>
      </c>
      <c r="BC16" s="9">
        <v>0</v>
      </c>
      <c r="BD16" s="9">
        <v>0</v>
      </c>
      <c r="BE16" s="9">
        <v>145594.76</v>
      </c>
      <c r="BF16" s="9">
        <v>9826944.2200000323</v>
      </c>
      <c r="BG16" s="13">
        <f t="shared" si="0"/>
        <v>390677528.35000008</v>
      </c>
      <c r="BH16" s="9">
        <v>15656040.1</v>
      </c>
      <c r="BI16" s="9">
        <v>159429083.09</v>
      </c>
      <c r="BJ16" s="9">
        <v>89880</v>
      </c>
      <c r="BK16" s="9">
        <v>0</v>
      </c>
      <c r="BL16" s="9">
        <v>24470564.510000002</v>
      </c>
      <c r="BM16" s="9">
        <v>92741508.800000086</v>
      </c>
      <c r="BN16" s="9">
        <v>14610767.33</v>
      </c>
      <c r="BO16" s="9">
        <v>10292329.85</v>
      </c>
      <c r="BP16" s="9">
        <v>40858848.900000006</v>
      </c>
      <c r="BQ16" s="9">
        <v>35701679.099999987</v>
      </c>
      <c r="BR16" s="9">
        <v>20558366.52</v>
      </c>
      <c r="BS16" s="9">
        <v>0</v>
      </c>
      <c r="BT16" s="9">
        <v>0</v>
      </c>
      <c r="BU16" s="9">
        <v>11332632.039999999</v>
      </c>
      <c r="BV16" s="9">
        <v>2311038.7700000005</v>
      </c>
      <c r="BW16" s="13">
        <f t="shared" si="1"/>
        <v>428052739.00999999</v>
      </c>
      <c r="BX16" s="9">
        <v>0</v>
      </c>
      <c r="BY16" s="9">
        <v>0</v>
      </c>
      <c r="BZ16" s="9">
        <v>7813524.25</v>
      </c>
      <c r="CA16" s="9">
        <v>111836.48</v>
      </c>
      <c r="CB16" s="9">
        <v>0</v>
      </c>
      <c r="CC16" s="9">
        <v>101613.82</v>
      </c>
      <c r="CD16" s="9">
        <v>16431140.610000001</v>
      </c>
      <c r="CE16" s="9">
        <v>1031438</v>
      </c>
      <c r="CF16" s="9">
        <v>0</v>
      </c>
      <c r="CG16" s="9">
        <v>14802.75</v>
      </c>
      <c r="CH16" s="9">
        <v>0</v>
      </c>
      <c r="CI16" s="9">
        <v>18017969.030000001</v>
      </c>
      <c r="CJ16" s="9">
        <v>674285</v>
      </c>
      <c r="CK16" s="9">
        <v>0</v>
      </c>
      <c r="CL16" s="9">
        <v>0</v>
      </c>
      <c r="CM16" s="9">
        <v>0</v>
      </c>
      <c r="CN16" s="9">
        <v>3608779.6</v>
      </c>
      <c r="CO16" s="9">
        <v>20449051.180000003</v>
      </c>
      <c r="CP16" s="9">
        <v>3596836.6100000003</v>
      </c>
      <c r="CQ16" s="9">
        <v>0</v>
      </c>
      <c r="CR16" s="13">
        <f t="shared" si="2"/>
        <v>71851277.330000013</v>
      </c>
      <c r="CS16" s="9">
        <v>0</v>
      </c>
      <c r="CT16" s="9">
        <v>-556874.18999999983</v>
      </c>
      <c r="CU16" s="9">
        <v>0</v>
      </c>
      <c r="CV16" s="13">
        <f t="shared" si="3"/>
        <v>-556874.18999999983</v>
      </c>
      <c r="CW16" s="13">
        <f t="shared" si="4"/>
        <v>890024670.5</v>
      </c>
    </row>
    <row r="17" spans="1:101" x14ac:dyDescent="0.35">
      <c r="A17" s="8" t="s">
        <v>624</v>
      </c>
      <c r="B17" s="8">
        <v>635</v>
      </c>
      <c r="C17" s="8">
        <v>13</v>
      </c>
      <c r="D17" s="8" t="s">
        <v>211</v>
      </c>
      <c r="E17" s="9">
        <v>10887849.609999999</v>
      </c>
      <c r="F17" s="9">
        <v>1152307.01</v>
      </c>
      <c r="G17" s="9">
        <v>4136882.87</v>
      </c>
      <c r="H17" s="9">
        <v>437844.13</v>
      </c>
      <c r="I17" s="9">
        <v>9325951.9199999999</v>
      </c>
      <c r="J17" s="9">
        <v>957530.59</v>
      </c>
      <c r="K17" s="9">
        <v>7732490.6600000001</v>
      </c>
      <c r="L17" s="9">
        <v>818400.17</v>
      </c>
      <c r="M17" s="9">
        <v>4616316.71</v>
      </c>
      <c r="N17" s="9">
        <v>488587</v>
      </c>
      <c r="O17" s="9">
        <v>0</v>
      </c>
      <c r="P17" s="9">
        <v>0</v>
      </c>
      <c r="Q17" s="9">
        <v>0</v>
      </c>
      <c r="R17" s="9">
        <v>826396.36</v>
      </c>
      <c r="S17" s="9">
        <v>314007.24</v>
      </c>
      <c r="T17" s="9">
        <v>686709.08</v>
      </c>
      <c r="U17" s="9">
        <v>586929.39</v>
      </c>
      <c r="V17" s="9">
        <v>350398.32</v>
      </c>
      <c r="W17" s="9">
        <v>3322560.16</v>
      </c>
      <c r="X17" s="9">
        <v>0</v>
      </c>
      <c r="Y17" s="9">
        <v>386491.87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6367380.1500000004</v>
      </c>
      <c r="AG17" s="9">
        <v>0</v>
      </c>
      <c r="AH17" s="9">
        <v>1130044.69</v>
      </c>
      <c r="AI17" s="9">
        <v>14314.25</v>
      </c>
      <c r="AJ17" s="9">
        <v>61814.99</v>
      </c>
      <c r="AK17" s="9">
        <v>207448.94</v>
      </c>
      <c r="AL17" s="9">
        <v>6226.97</v>
      </c>
      <c r="AM17" s="9">
        <v>156010.04</v>
      </c>
      <c r="AN17" s="9">
        <v>-20488.25</v>
      </c>
      <c r="AO17" s="9">
        <v>353526.22</v>
      </c>
      <c r="AP17" s="9">
        <v>-47666.87</v>
      </c>
      <c r="AQ17" s="9">
        <v>69434.53</v>
      </c>
      <c r="AR17" s="9">
        <v>8402.33</v>
      </c>
      <c r="AS17" s="9">
        <v>779946.74</v>
      </c>
      <c r="AT17" s="9">
        <v>-39040.74</v>
      </c>
      <c r="AU17" s="9">
        <v>83562.59</v>
      </c>
      <c r="AV17" s="9">
        <v>9627.2800000000007</v>
      </c>
      <c r="AW17" s="9">
        <v>336902.25</v>
      </c>
      <c r="AX17" s="9">
        <v>200609.34</v>
      </c>
      <c r="AY17" s="9">
        <v>0</v>
      </c>
      <c r="AZ17" s="9">
        <v>96156.43</v>
      </c>
      <c r="BA17" s="9">
        <v>0</v>
      </c>
      <c r="BB17" s="9">
        <v>738067.04</v>
      </c>
      <c r="BC17" s="9">
        <v>0</v>
      </c>
      <c r="BD17" s="9">
        <v>208742.25</v>
      </c>
      <c r="BE17" s="9">
        <v>20832.8</v>
      </c>
      <c r="BF17" s="9">
        <v>620782.54</v>
      </c>
      <c r="BG17" s="13">
        <f t="shared" si="0"/>
        <v>58390289.599999994</v>
      </c>
      <c r="BH17" s="9">
        <v>4599960.9800000004</v>
      </c>
      <c r="BI17" s="9">
        <v>45521375.650000013</v>
      </c>
      <c r="BJ17" s="9">
        <v>22470</v>
      </c>
      <c r="BK17" s="9">
        <v>1147437.02</v>
      </c>
      <c r="BL17" s="9">
        <v>5359637.2699999996</v>
      </c>
      <c r="BM17" s="9">
        <v>17265043.799999997</v>
      </c>
      <c r="BN17" s="9">
        <v>2509952.0099999998</v>
      </c>
      <c r="BO17" s="9">
        <v>1916213.46</v>
      </c>
      <c r="BP17" s="9">
        <v>8545917.6400000006</v>
      </c>
      <c r="BQ17" s="9">
        <v>7905886.6600000011</v>
      </c>
      <c r="BR17" s="9">
        <v>8635890.2899999991</v>
      </c>
      <c r="BS17" s="9">
        <v>1724917.9400000002</v>
      </c>
      <c r="BT17" s="9">
        <v>0</v>
      </c>
      <c r="BU17" s="9">
        <v>2260281.69</v>
      </c>
      <c r="BV17" s="9">
        <v>752506.06</v>
      </c>
      <c r="BW17" s="13">
        <f t="shared" si="1"/>
        <v>108167490.47</v>
      </c>
      <c r="BX17" s="9">
        <v>0</v>
      </c>
      <c r="BY17" s="9">
        <v>0</v>
      </c>
      <c r="BZ17" s="9">
        <v>1594260.25</v>
      </c>
      <c r="CA17" s="9">
        <v>46534.62</v>
      </c>
      <c r="CB17" s="9">
        <v>0</v>
      </c>
      <c r="CC17" s="9">
        <v>60144.78</v>
      </c>
      <c r="CD17" s="9">
        <v>2273450.64</v>
      </c>
      <c r="CE17" s="9">
        <v>336901.09</v>
      </c>
      <c r="CF17" s="9">
        <v>0</v>
      </c>
      <c r="CG17" s="9">
        <v>0</v>
      </c>
      <c r="CH17" s="9">
        <v>0</v>
      </c>
      <c r="CI17" s="9">
        <v>2566255.1</v>
      </c>
      <c r="CJ17" s="9">
        <v>0</v>
      </c>
      <c r="CK17" s="9">
        <v>0</v>
      </c>
      <c r="CL17" s="9">
        <v>0</v>
      </c>
      <c r="CM17" s="9">
        <v>0</v>
      </c>
      <c r="CN17" s="9">
        <v>279012.68</v>
      </c>
      <c r="CO17" s="9">
        <v>3083922.54</v>
      </c>
      <c r="CP17" s="9">
        <v>752395.85</v>
      </c>
      <c r="CQ17" s="9">
        <v>266454.84999999998</v>
      </c>
      <c r="CR17" s="13">
        <f t="shared" si="2"/>
        <v>11259332.399999999</v>
      </c>
      <c r="CS17" s="9">
        <v>0</v>
      </c>
      <c r="CT17" s="9">
        <v>0</v>
      </c>
      <c r="CU17" s="9">
        <v>0</v>
      </c>
      <c r="CV17" s="13">
        <f t="shared" si="3"/>
        <v>0</v>
      </c>
      <c r="CW17" s="13">
        <f t="shared" si="4"/>
        <v>177817112.47</v>
      </c>
    </row>
    <row r="18" spans="1:101" x14ac:dyDescent="0.35">
      <c r="A18" s="8" t="s">
        <v>624</v>
      </c>
      <c r="B18" s="8">
        <v>653</v>
      </c>
      <c r="C18" s="8">
        <v>14</v>
      </c>
      <c r="D18" s="8" t="s">
        <v>213</v>
      </c>
      <c r="E18" s="9">
        <v>61853856.93</v>
      </c>
      <c r="F18" s="9">
        <v>733710.83</v>
      </c>
      <c r="G18" s="9">
        <v>70288473.75</v>
      </c>
      <c r="H18" s="9">
        <v>834948.3</v>
      </c>
      <c r="I18" s="9">
        <v>38908653.769999996</v>
      </c>
      <c r="J18" s="9">
        <v>488966.6</v>
      </c>
      <c r="K18" s="9">
        <v>48850489.25</v>
      </c>
      <c r="L18" s="9">
        <v>619427.28</v>
      </c>
      <c r="M18" s="9">
        <v>17264606.359999999</v>
      </c>
      <c r="N18" s="9">
        <v>263008.71999999997</v>
      </c>
      <c r="O18" s="9">
        <v>0</v>
      </c>
      <c r="P18" s="9">
        <v>0</v>
      </c>
      <c r="Q18" s="9">
        <v>0</v>
      </c>
      <c r="R18" s="9">
        <v>3165410.13</v>
      </c>
      <c r="S18" s="9">
        <v>3597056.96</v>
      </c>
      <c r="T18" s="9">
        <v>1679375.97</v>
      </c>
      <c r="U18" s="9">
        <v>2499954.61</v>
      </c>
      <c r="V18" s="9">
        <v>883527.11</v>
      </c>
      <c r="W18" s="9">
        <v>21499966</v>
      </c>
      <c r="X18" s="9">
        <v>0</v>
      </c>
      <c r="Y18" s="9">
        <v>1387768.0499999998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20861548.780000001</v>
      </c>
      <c r="AG18" s="9">
        <v>197208</v>
      </c>
      <c r="AH18" s="9">
        <v>8810080.7099999953</v>
      </c>
      <c r="AI18" s="9">
        <v>194363.13</v>
      </c>
      <c r="AJ18" s="9">
        <v>0</v>
      </c>
      <c r="AK18" s="9">
        <v>900319.14</v>
      </c>
      <c r="AL18" s="9">
        <v>780232.09000000008</v>
      </c>
      <c r="AM18" s="9">
        <v>1559609.4900000002</v>
      </c>
      <c r="AN18" s="9">
        <v>-174479.41999999998</v>
      </c>
      <c r="AO18" s="9">
        <v>2182442.9700000002</v>
      </c>
      <c r="AP18" s="9">
        <v>-169829.16</v>
      </c>
      <c r="AQ18" s="9">
        <v>0</v>
      </c>
      <c r="AR18" s="9">
        <v>0</v>
      </c>
      <c r="AS18" s="9">
        <v>4492086.68</v>
      </c>
      <c r="AT18" s="9">
        <v>-461462.16</v>
      </c>
      <c r="AU18" s="9">
        <v>75443.74000000002</v>
      </c>
      <c r="AV18" s="9">
        <v>269857.93999999994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2539292.48</v>
      </c>
      <c r="BC18" s="9">
        <v>0</v>
      </c>
      <c r="BD18" s="9">
        <v>0</v>
      </c>
      <c r="BE18" s="9">
        <v>0</v>
      </c>
      <c r="BF18" s="9">
        <v>19899066.140000027</v>
      </c>
      <c r="BG18" s="13">
        <f t="shared" si="0"/>
        <v>336774981.17000008</v>
      </c>
      <c r="BH18" s="9">
        <v>0</v>
      </c>
      <c r="BI18" s="9">
        <v>189183573.03</v>
      </c>
      <c r="BJ18" s="9">
        <v>0</v>
      </c>
      <c r="BK18" s="9">
        <v>0</v>
      </c>
      <c r="BL18" s="9">
        <v>20490469.68</v>
      </c>
      <c r="BM18" s="9">
        <v>75587793.439999998</v>
      </c>
      <c r="BN18" s="9">
        <v>19469768.57</v>
      </c>
      <c r="BO18" s="9">
        <v>3769179.7</v>
      </c>
      <c r="BP18" s="9">
        <v>39924125.450000003</v>
      </c>
      <c r="BQ18" s="9">
        <v>31868882.940000001</v>
      </c>
      <c r="BR18" s="9">
        <v>7671531.6699999999</v>
      </c>
      <c r="BS18" s="9">
        <v>236189.05</v>
      </c>
      <c r="BT18" s="9">
        <v>0</v>
      </c>
      <c r="BU18" s="9">
        <v>8572508.120000001</v>
      </c>
      <c r="BV18" s="9">
        <v>3595574</v>
      </c>
      <c r="BW18" s="13">
        <f t="shared" si="1"/>
        <v>400369595.64999998</v>
      </c>
      <c r="BX18" s="9">
        <v>74454.039999999994</v>
      </c>
      <c r="BY18" s="9">
        <v>0</v>
      </c>
      <c r="BZ18" s="9">
        <v>137032.84000000003</v>
      </c>
      <c r="CA18" s="9">
        <v>708995.92999999993</v>
      </c>
      <c r="CB18" s="9">
        <v>0</v>
      </c>
      <c r="CC18" s="9">
        <v>242360.27</v>
      </c>
      <c r="CD18" s="9">
        <v>9927974.5099999998</v>
      </c>
      <c r="CE18" s="9">
        <v>542269.96</v>
      </c>
      <c r="CF18" s="9">
        <v>0</v>
      </c>
      <c r="CG18" s="9">
        <v>152766.62</v>
      </c>
      <c r="CH18" s="9">
        <v>0</v>
      </c>
      <c r="CI18" s="9">
        <v>11743800.48</v>
      </c>
      <c r="CJ18" s="9">
        <v>0</v>
      </c>
      <c r="CK18" s="9">
        <v>0</v>
      </c>
      <c r="CL18" s="9">
        <v>0</v>
      </c>
      <c r="CM18" s="9">
        <v>0</v>
      </c>
      <c r="CN18" s="9">
        <v>2778402.17</v>
      </c>
      <c r="CO18" s="9">
        <v>3557776.55</v>
      </c>
      <c r="CP18" s="9">
        <v>1387753.03</v>
      </c>
      <c r="CQ18" s="9">
        <v>0</v>
      </c>
      <c r="CR18" s="13">
        <f t="shared" si="2"/>
        <v>31253586.400000002</v>
      </c>
      <c r="CS18" s="9">
        <v>0</v>
      </c>
      <c r="CT18" s="9">
        <v>0</v>
      </c>
      <c r="CU18" s="9">
        <v>0</v>
      </c>
      <c r="CV18" s="13">
        <f t="shared" si="3"/>
        <v>0</v>
      </c>
      <c r="CW18" s="13">
        <f t="shared" si="4"/>
        <v>768398163.22000003</v>
      </c>
    </row>
    <row r="19" spans="1:101" x14ac:dyDescent="0.35">
      <c r="A19" s="8" t="s">
        <v>624</v>
      </c>
      <c r="B19" s="8">
        <v>765</v>
      </c>
      <c r="C19" s="8">
        <v>15</v>
      </c>
      <c r="D19" s="8" t="s">
        <v>215</v>
      </c>
      <c r="E19" s="9">
        <v>2319707.12</v>
      </c>
      <c r="F19" s="9">
        <v>102939.6</v>
      </c>
      <c r="G19" s="9">
        <v>612836.19000000006</v>
      </c>
      <c r="H19" s="9">
        <v>14881.55</v>
      </c>
      <c r="I19" s="9">
        <v>0</v>
      </c>
      <c r="J19" s="9">
        <v>5094260.37</v>
      </c>
      <c r="K19" s="9">
        <v>3352589.96</v>
      </c>
      <c r="L19" s="9">
        <v>86237.99</v>
      </c>
      <c r="M19" s="9">
        <v>1639260.57</v>
      </c>
      <c r="N19" s="9">
        <v>51978.34</v>
      </c>
      <c r="O19" s="9">
        <v>23199.919999999998</v>
      </c>
      <c r="P19" s="9">
        <v>0</v>
      </c>
      <c r="Q19" s="9">
        <v>0</v>
      </c>
      <c r="R19" s="9">
        <v>159164.15</v>
      </c>
      <c r="S19" s="9">
        <v>31425.87</v>
      </c>
      <c r="T19" s="9">
        <v>218737.63</v>
      </c>
      <c r="U19" s="9">
        <v>182111.79</v>
      </c>
      <c r="V19" s="9">
        <v>109764.48</v>
      </c>
      <c r="W19" s="9">
        <v>0</v>
      </c>
      <c r="X19" s="9">
        <v>0</v>
      </c>
      <c r="Y19" s="9">
        <v>622807.25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884900.44</v>
      </c>
      <c r="AG19" s="9">
        <v>0</v>
      </c>
      <c r="AH19" s="9">
        <v>359131.32</v>
      </c>
      <c r="AI19" s="9">
        <v>0</v>
      </c>
      <c r="AJ19" s="9">
        <v>3374.7</v>
      </c>
      <c r="AK19" s="9">
        <v>0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1917286.06</v>
      </c>
      <c r="BG19" s="13">
        <f t="shared" si="0"/>
        <v>17786595.299999997</v>
      </c>
      <c r="BH19" s="9">
        <v>0</v>
      </c>
      <c r="BI19" s="9">
        <v>8746696.3399999999</v>
      </c>
      <c r="BJ19" s="9">
        <v>0</v>
      </c>
      <c r="BK19" s="9">
        <v>221849</v>
      </c>
      <c r="BL19" s="9">
        <v>906201.48</v>
      </c>
      <c r="BM19" s="9">
        <v>3986755.9800000004</v>
      </c>
      <c r="BN19" s="9">
        <v>874285.16</v>
      </c>
      <c r="BO19" s="9">
        <v>201000.52</v>
      </c>
      <c r="BP19" s="9">
        <v>458324.95</v>
      </c>
      <c r="BQ19" s="9">
        <v>1798470.23</v>
      </c>
      <c r="BR19" s="9">
        <v>842600.85</v>
      </c>
      <c r="BS19" s="9">
        <v>953162.59000000008</v>
      </c>
      <c r="BT19" s="9">
        <v>0</v>
      </c>
      <c r="BU19" s="9">
        <v>7256435.5099999998</v>
      </c>
      <c r="BV19" s="9">
        <v>0</v>
      </c>
      <c r="BW19" s="13">
        <f t="shared" si="1"/>
        <v>26245782.609999999</v>
      </c>
      <c r="BX19" s="9">
        <v>0</v>
      </c>
      <c r="BY19" s="9">
        <v>0</v>
      </c>
      <c r="BZ19" s="9">
        <v>3047.24</v>
      </c>
      <c r="CA19" s="9">
        <v>0</v>
      </c>
      <c r="CB19" s="9">
        <v>39782.75</v>
      </c>
      <c r="CC19" s="9">
        <v>22802.799999999999</v>
      </c>
      <c r="CD19" s="9">
        <v>540749.38</v>
      </c>
      <c r="CE19" s="9">
        <v>0</v>
      </c>
      <c r="CF19" s="9">
        <v>0</v>
      </c>
      <c r="CG19" s="9">
        <v>0</v>
      </c>
      <c r="CH19" s="9">
        <v>0</v>
      </c>
      <c r="CI19" s="9">
        <v>795472.41</v>
      </c>
      <c r="CJ19" s="9">
        <v>0</v>
      </c>
      <c r="CK19" s="9">
        <v>0</v>
      </c>
      <c r="CL19" s="9">
        <v>0</v>
      </c>
      <c r="CM19" s="9">
        <v>0</v>
      </c>
      <c r="CN19" s="9">
        <v>402264.85000000003</v>
      </c>
      <c r="CO19" s="9">
        <v>385385.95999999996</v>
      </c>
      <c r="CP19" s="9">
        <v>0</v>
      </c>
      <c r="CQ19" s="9">
        <v>0</v>
      </c>
      <c r="CR19" s="13">
        <f t="shared" si="2"/>
        <v>2189505.39</v>
      </c>
      <c r="CS19" s="9">
        <v>0</v>
      </c>
      <c r="CT19" s="9">
        <v>0</v>
      </c>
      <c r="CU19" s="9">
        <v>0</v>
      </c>
      <c r="CV19" s="13">
        <f t="shared" si="3"/>
        <v>0</v>
      </c>
      <c r="CW19" s="13">
        <f t="shared" si="4"/>
        <v>46221883.299999997</v>
      </c>
    </row>
    <row r="20" spans="1:101" x14ac:dyDescent="0.35">
      <c r="A20" s="8" t="s">
        <v>624</v>
      </c>
      <c r="B20" s="8">
        <v>772</v>
      </c>
      <c r="C20" s="8">
        <v>16</v>
      </c>
      <c r="D20" s="8" t="s">
        <v>217</v>
      </c>
      <c r="E20" s="9">
        <v>3837278.05</v>
      </c>
      <c r="F20" s="9">
        <v>285183.13</v>
      </c>
      <c r="G20" s="9">
        <v>1561619.52</v>
      </c>
      <c r="H20" s="9">
        <v>116058.19</v>
      </c>
      <c r="I20" s="9">
        <v>2681108.56</v>
      </c>
      <c r="J20" s="9">
        <v>198898.99</v>
      </c>
      <c r="K20" s="9">
        <v>3523863.96</v>
      </c>
      <c r="L20" s="9">
        <v>261890.45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252276.79</v>
      </c>
      <c r="S20" s="9">
        <v>102666.62</v>
      </c>
      <c r="T20" s="9">
        <v>175948.7</v>
      </c>
      <c r="U20" s="9">
        <v>231671.83</v>
      </c>
      <c r="V20" s="9">
        <v>0</v>
      </c>
      <c r="W20" s="9">
        <v>0</v>
      </c>
      <c r="X20" s="9">
        <v>0</v>
      </c>
      <c r="Y20" s="9">
        <v>80443.73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1381130.6099999999</v>
      </c>
      <c r="AG20" s="9">
        <v>0</v>
      </c>
      <c r="AH20" s="9">
        <v>186650.15</v>
      </c>
      <c r="AI20" s="9">
        <v>0</v>
      </c>
      <c r="AJ20" s="9">
        <v>0</v>
      </c>
      <c r="AK20" s="9">
        <v>0</v>
      </c>
      <c r="AL20" s="9">
        <v>0</v>
      </c>
      <c r="AM20" s="9">
        <v>10834.239999999998</v>
      </c>
      <c r="AN20" s="9">
        <v>-360</v>
      </c>
      <c r="AO20" s="9">
        <v>18109.150000000001</v>
      </c>
      <c r="AP20" s="9">
        <v>0</v>
      </c>
      <c r="AQ20" s="9">
        <v>5813.95</v>
      </c>
      <c r="AR20" s="9">
        <v>-575</v>
      </c>
      <c r="AS20" s="9">
        <v>110574.58</v>
      </c>
      <c r="AT20" s="9">
        <v>-2350</v>
      </c>
      <c r="AU20" s="9">
        <v>700200.35</v>
      </c>
      <c r="AV20" s="9">
        <v>0</v>
      </c>
      <c r="AW20" s="9">
        <v>0</v>
      </c>
      <c r="AX20" s="9">
        <v>0</v>
      </c>
      <c r="AY20" s="9">
        <v>0</v>
      </c>
      <c r="AZ20" s="9">
        <v>2250</v>
      </c>
      <c r="BA20" s="9">
        <v>0</v>
      </c>
      <c r="BB20" s="9">
        <v>22018.75</v>
      </c>
      <c r="BC20" s="9">
        <v>0</v>
      </c>
      <c r="BD20" s="9">
        <v>28947</v>
      </c>
      <c r="BE20" s="9">
        <v>22546.75</v>
      </c>
      <c r="BF20" s="9">
        <v>341733.13</v>
      </c>
      <c r="BG20" s="13">
        <f t="shared" si="0"/>
        <v>16136432.179999996</v>
      </c>
      <c r="BH20" s="9">
        <v>436121.77</v>
      </c>
      <c r="BI20" s="9">
        <v>1484714.12</v>
      </c>
      <c r="BJ20" s="9">
        <v>8988</v>
      </c>
      <c r="BK20" s="9">
        <v>3706508.83</v>
      </c>
      <c r="BL20" s="9">
        <v>886890.45</v>
      </c>
      <c r="BM20" s="9">
        <v>2564933.91</v>
      </c>
      <c r="BN20" s="9">
        <v>438227.54</v>
      </c>
      <c r="BO20" s="9">
        <v>366462.86</v>
      </c>
      <c r="BP20" s="9">
        <v>1206149.6599999999</v>
      </c>
      <c r="BQ20" s="9">
        <v>1803631.7599999995</v>
      </c>
      <c r="BR20" s="9">
        <v>23510.78</v>
      </c>
      <c r="BS20" s="9">
        <v>41358.720000000001</v>
      </c>
      <c r="BT20" s="9">
        <v>0</v>
      </c>
      <c r="BU20" s="9">
        <v>1019365.2100000001</v>
      </c>
      <c r="BV20" s="9">
        <v>142734.52999999997</v>
      </c>
      <c r="BW20" s="13">
        <f t="shared" si="1"/>
        <v>14129598.140000001</v>
      </c>
      <c r="BX20" s="9">
        <v>11523</v>
      </c>
      <c r="BY20" s="9">
        <v>0</v>
      </c>
      <c r="BZ20" s="9">
        <v>14913.890000000001</v>
      </c>
      <c r="CA20" s="9">
        <v>296649.86</v>
      </c>
      <c r="CB20" s="9">
        <v>0</v>
      </c>
      <c r="CC20" s="9">
        <v>22321.25</v>
      </c>
      <c r="CD20" s="9">
        <v>315211.14</v>
      </c>
      <c r="CE20" s="9">
        <v>40758.639999999999</v>
      </c>
      <c r="CF20" s="9">
        <v>0</v>
      </c>
      <c r="CG20" s="9">
        <v>0</v>
      </c>
      <c r="CH20" s="9">
        <v>0</v>
      </c>
      <c r="CI20" s="9">
        <v>386351.9</v>
      </c>
      <c r="CJ20" s="9">
        <v>0</v>
      </c>
      <c r="CK20" s="9">
        <v>0</v>
      </c>
      <c r="CL20" s="9">
        <v>10448.31</v>
      </c>
      <c r="CM20" s="9">
        <v>0</v>
      </c>
      <c r="CN20" s="9">
        <v>0</v>
      </c>
      <c r="CO20" s="9">
        <v>193312.57</v>
      </c>
      <c r="CP20" s="9">
        <v>0</v>
      </c>
      <c r="CQ20" s="9">
        <v>35694</v>
      </c>
      <c r="CR20" s="13">
        <f t="shared" si="2"/>
        <v>1327184.5600000003</v>
      </c>
      <c r="CS20" s="9">
        <v>0</v>
      </c>
      <c r="CT20" s="9">
        <v>0</v>
      </c>
      <c r="CU20" s="9">
        <v>0</v>
      </c>
      <c r="CV20" s="13">
        <f t="shared" si="3"/>
        <v>0</v>
      </c>
      <c r="CW20" s="13">
        <f t="shared" si="4"/>
        <v>31593214.879999995</v>
      </c>
    </row>
    <row r="21" spans="1:101" x14ac:dyDescent="0.35">
      <c r="A21" s="8" t="s">
        <v>624</v>
      </c>
      <c r="B21" s="8">
        <v>783</v>
      </c>
      <c r="C21" s="8">
        <v>17</v>
      </c>
      <c r="D21" s="8" t="s">
        <v>219</v>
      </c>
      <c r="E21" s="9">
        <v>5045885.1500000004</v>
      </c>
      <c r="F21" s="9">
        <v>770566.27</v>
      </c>
      <c r="G21" s="9">
        <v>408157.36</v>
      </c>
      <c r="H21" s="9">
        <v>0</v>
      </c>
      <c r="I21" s="9">
        <v>7358125.1300000008</v>
      </c>
      <c r="J21" s="9">
        <v>156902.67000000001</v>
      </c>
      <c r="K21" s="9">
        <v>5575884.5</v>
      </c>
      <c r="L21" s="9">
        <v>119482.69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178900.19</v>
      </c>
      <c r="S21" s="9">
        <v>80982.240000000005</v>
      </c>
      <c r="T21" s="9">
        <v>252081.96</v>
      </c>
      <c r="U21" s="9">
        <v>191962.49</v>
      </c>
      <c r="V21" s="9">
        <v>0</v>
      </c>
      <c r="W21" s="9">
        <v>0</v>
      </c>
      <c r="X21" s="9">
        <v>89569.95</v>
      </c>
      <c r="Y21" s="9">
        <v>46608.479999999996</v>
      </c>
      <c r="Z21" s="9">
        <v>0</v>
      </c>
      <c r="AA21" s="9">
        <v>305676</v>
      </c>
      <c r="AB21" s="9">
        <v>0</v>
      </c>
      <c r="AC21" s="9">
        <v>0</v>
      </c>
      <c r="AD21" s="9">
        <v>0</v>
      </c>
      <c r="AE21" s="9">
        <v>0</v>
      </c>
      <c r="AF21" s="9">
        <v>2819194.03</v>
      </c>
      <c r="AG21" s="9">
        <v>0</v>
      </c>
      <c r="AH21" s="9">
        <v>539802.69999999995</v>
      </c>
      <c r="AI21" s="9">
        <v>28773.5</v>
      </c>
      <c r="AJ21" s="9">
        <v>21748.559999999998</v>
      </c>
      <c r="AK21" s="9">
        <v>35455.480000000003</v>
      </c>
      <c r="AL21" s="9">
        <v>5826.75</v>
      </c>
      <c r="AM21" s="9">
        <v>1989655.89</v>
      </c>
      <c r="AN21" s="9">
        <v>-2013</v>
      </c>
      <c r="AO21" s="9">
        <v>113334.26</v>
      </c>
      <c r="AP21" s="9">
        <v>-5916</v>
      </c>
      <c r="AQ21" s="9">
        <v>93312.11</v>
      </c>
      <c r="AR21" s="9">
        <v>0</v>
      </c>
      <c r="AS21" s="9">
        <v>128619</v>
      </c>
      <c r="AT21" s="9">
        <v>-2092</v>
      </c>
      <c r="AU21" s="9">
        <v>6937.19</v>
      </c>
      <c r="AV21" s="9">
        <v>0</v>
      </c>
      <c r="AW21" s="9">
        <v>0</v>
      </c>
      <c r="AX21" s="9">
        <v>0</v>
      </c>
      <c r="AY21" s="9">
        <v>0</v>
      </c>
      <c r="AZ21" s="9">
        <v>19909.8</v>
      </c>
      <c r="BA21" s="9">
        <v>0</v>
      </c>
      <c r="BB21" s="9">
        <v>0</v>
      </c>
      <c r="BC21" s="9">
        <v>0</v>
      </c>
      <c r="BD21" s="9">
        <v>0</v>
      </c>
      <c r="BE21" s="9">
        <v>22966.67</v>
      </c>
      <c r="BF21" s="9">
        <v>6123417.29</v>
      </c>
      <c r="BG21" s="13">
        <f t="shared" si="0"/>
        <v>32519717.310000002</v>
      </c>
      <c r="BH21" s="9">
        <v>0</v>
      </c>
      <c r="BI21" s="9">
        <v>10000505.449999999</v>
      </c>
      <c r="BJ21" s="9">
        <v>0</v>
      </c>
      <c r="BK21" s="9">
        <v>1843615.66</v>
      </c>
      <c r="BL21" s="9">
        <v>1352163.5</v>
      </c>
      <c r="BM21" s="9">
        <v>5862126.1000000015</v>
      </c>
      <c r="BN21" s="9">
        <v>1922213.46</v>
      </c>
      <c r="BO21" s="9">
        <v>192461.91</v>
      </c>
      <c r="BP21" s="9">
        <v>2674613.2400000002</v>
      </c>
      <c r="BQ21" s="9">
        <v>2284307.63</v>
      </c>
      <c r="BR21" s="9">
        <v>0</v>
      </c>
      <c r="BS21" s="9">
        <v>31104.49</v>
      </c>
      <c r="BT21" s="9">
        <v>0</v>
      </c>
      <c r="BU21" s="9">
        <v>848739.26</v>
      </c>
      <c r="BV21" s="9">
        <v>0</v>
      </c>
      <c r="BW21" s="13">
        <f t="shared" si="1"/>
        <v>27011850.699999999</v>
      </c>
      <c r="BX21" s="9">
        <v>0</v>
      </c>
      <c r="BY21" s="9">
        <v>0</v>
      </c>
      <c r="BZ21" s="9">
        <v>145155.66</v>
      </c>
      <c r="CA21" s="9">
        <v>185416.14</v>
      </c>
      <c r="CB21" s="9">
        <v>0</v>
      </c>
      <c r="CC21" s="9">
        <v>68219.77</v>
      </c>
      <c r="CD21" s="9">
        <v>743553.57</v>
      </c>
      <c r="CE21" s="9">
        <v>177719.09</v>
      </c>
      <c r="CF21" s="9">
        <v>0</v>
      </c>
      <c r="CG21" s="9">
        <v>0</v>
      </c>
      <c r="CH21" s="9">
        <v>0</v>
      </c>
      <c r="CI21" s="9">
        <v>1124757.6400000001</v>
      </c>
      <c r="CJ21" s="9">
        <v>0</v>
      </c>
      <c r="CK21" s="9">
        <v>0</v>
      </c>
      <c r="CL21" s="9">
        <v>0</v>
      </c>
      <c r="CM21" s="9">
        <v>0</v>
      </c>
      <c r="CN21" s="9">
        <v>0</v>
      </c>
      <c r="CO21" s="9">
        <v>696595.04999999993</v>
      </c>
      <c r="CP21" s="9">
        <v>0</v>
      </c>
      <c r="CQ21" s="9">
        <v>114852</v>
      </c>
      <c r="CR21" s="13">
        <f t="shared" si="2"/>
        <v>3256268.92</v>
      </c>
      <c r="CS21" s="9">
        <v>0</v>
      </c>
      <c r="CT21" s="9">
        <v>0</v>
      </c>
      <c r="CU21" s="9">
        <v>0</v>
      </c>
      <c r="CV21" s="13">
        <f t="shared" si="3"/>
        <v>0</v>
      </c>
      <c r="CW21" s="13">
        <f t="shared" si="4"/>
        <v>62787836.93</v>
      </c>
    </row>
    <row r="22" spans="1:101" x14ac:dyDescent="0.35">
      <c r="A22" s="8" t="s">
        <v>624</v>
      </c>
      <c r="B22" s="8">
        <v>795</v>
      </c>
      <c r="C22" s="8">
        <v>18</v>
      </c>
      <c r="D22" s="8" t="s">
        <v>221</v>
      </c>
      <c r="E22" s="9">
        <v>3504763.81</v>
      </c>
      <c r="F22" s="9">
        <v>179640.34</v>
      </c>
      <c r="G22" s="9">
        <v>0</v>
      </c>
      <c r="H22" s="9">
        <v>0</v>
      </c>
      <c r="I22" s="9">
        <v>5063910.09</v>
      </c>
      <c r="J22" s="9">
        <v>260779.28</v>
      </c>
      <c r="K22" s="9">
        <v>3786041.02</v>
      </c>
      <c r="L22" s="9">
        <v>195103.44</v>
      </c>
      <c r="M22" s="9">
        <v>4465586.8499999996</v>
      </c>
      <c r="N22" s="9">
        <v>230121.99</v>
      </c>
      <c r="O22" s="9">
        <v>0</v>
      </c>
      <c r="P22" s="9">
        <v>0</v>
      </c>
      <c r="Q22" s="9">
        <v>-49764.26</v>
      </c>
      <c r="R22" s="9">
        <v>425569.82</v>
      </c>
      <c r="S22" s="9">
        <v>0</v>
      </c>
      <c r="T22" s="9">
        <v>627601.5</v>
      </c>
      <c r="U22" s="9">
        <v>469543.48</v>
      </c>
      <c r="V22" s="9">
        <v>553820.56000000006</v>
      </c>
      <c r="W22" s="9">
        <v>226631</v>
      </c>
      <c r="X22" s="9">
        <v>24195.96</v>
      </c>
      <c r="Y22" s="9">
        <v>116246.6</v>
      </c>
      <c r="Z22" s="9">
        <v>41810.870000000003</v>
      </c>
      <c r="AA22" s="9">
        <v>0</v>
      </c>
      <c r="AB22" s="9">
        <v>42000</v>
      </c>
      <c r="AC22" s="9">
        <v>0</v>
      </c>
      <c r="AD22" s="9">
        <v>0</v>
      </c>
      <c r="AE22" s="9">
        <v>0</v>
      </c>
      <c r="AF22" s="9">
        <v>1312338.2999999998</v>
      </c>
      <c r="AG22" s="9">
        <v>0</v>
      </c>
      <c r="AH22" s="9">
        <v>693264.6399999999</v>
      </c>
      <c r="AI22" s="9">
        <v>49776.87999999999</v>
      </c>
      <c r="AJ22" s="9">
        <v>17085.03</v>
      </c>
      <c r="AK22" s="9">
        <v>0</v>
      </c>
      <c r="AL22" s="9">
        <v>6687.27</v>
      </c>
      <c r="AM22" s="9">
        <v>65970.11</v>
      </c>
      <c r="AN22" s="9">
        <v>0</v>
      </c>
      <c r="AO22" s="9">
        <v>22713.77</v>
      </c>
      <c r="AP22" s="9">
        <v>0</v>
      </c>
      <c r="AQ22" s="9">
        <v>68360.479999999996</v>
      </c>
      <c r="AR22" s="9">
        <v>0</v>
      </c>
      <c r="AS22" s="9">
        <v>454767.04000000004</v>
      </c>
      <c r="AT22" s="9">
        <v>-930</v>
      </c>
      <c r="AU22" s="9">
        <v>37196.800000000003</v>
      </c>
      <c r="AV22" s="9">
        <v>8022.74</v>
      </c>
      <c r="AW22" s="9">
        <v>485573.02</v>
      </c>
      <c r="AX22" s="9">
        <v>0</v>
      </c>
      <c r="AY22" s="9">
        <v>0</v>
      </c>
      <c r="AZ22" s="9">
        <v>55991.16</v>
      </c>
      <c r="BA22" s="9">
        <v>0</v>
      </c>
      <c r="BB22" s="9">
        <v>159252.38</v>
      </c>
      <c r="BC22" s="9">
        <v>0</v>
      </c>
      <c r="BD22" s="9">
        <v>0</v>
      </c>
      <c r="BE22" s="9">
        <v>0</v>
      </c>
      <c r="BF22" s="9">
        <v>717488.28999999992</v>
      </c>
      <c r="BG22" s="13">
        <f t="shared" si="0"/>
        <v>24317160.259999994</v>
      </c>
      <c r="BH22" s="9">
        <v>0</v>
      </c>
      <c r="BI22" s="9">
        <v>10767271.140000001</v>
      </c>
      <c r="BJ22" s="9">
        <v>0</v>
      </c>
      <c r="BK22" s="9">
        <v>215760</v>
      </c>
      <c r="BL22" s="9">
        <v>1215162.3799999999</v>
      </c>
      <c r="BM22" s="9">
        <v>3270758.12</v>
      </c>
      <c r="BN22" s="9">
        <v>1524471.0999999999</v>
      </c>
      <c r="BO22" s="9">
        <v>162496.09000000003</v>
      </c>
      <c r="BP22" s="9">
        <v>2311396.66</v>
      </c>
      <c r="BQ22" s="9">
        <v>1125942.32</v>
      </c>
      <c r="BR22" s="9">
        <v>0</v>
      </c>
      <c r="BS22" s="9">
        <v>14224.42</v>
      </c>
      <c r="BT22" s="9">
        <v>0</v>
      </c>
      <c r="BU22" s="9">
        <v>3142666.22</v>
      </c>
      <c r="BV22" s="9">
        <v>95228.81</v>
      </c>
      <c r="BW22" s="13">
        <f t="shared" si="1"/>
        <v>23845377.260000002</v>
      </c>
      <c r="BX22" s="9">
        <v>0</v>
      </c>
      <c r="BY22" s="9">
        <v>0</v>
      </c>
      <c r="BZ22" s="9">
        <v>6575.3</v>
      </c>
      <c r="CA22" s="9">
        <v>0</v>
      </c>
      <c r="CB22" s="9">
        <v>0</v>
      </c>
      <c r="CC22" s="9">
        <v>12013.51</v>
      </c>
      <c r="CD22" s="9">
        <v>589425.23</v>
      </c>
      <c r="CE22" s="9">
        <v>0</v>
      </c>
      <c r="CF22" s="9">
        <v>0</v>
      </c>
      <c r="CG22" s="9">
        <v>0</v>
      </c>
      <c r="CH22" s="9">
        <v>0</v>
      </c>
      <c r="CI22" s="9">
        <v>174886.65</v>
      </c>
      <c r="CJ22" s="9">
        <v>0</v>
      </c>
      <c r="CK22" s="9">
        <v>0</v>
      </c>
      <c r="CL22" s="9">
        <v>0</v>
      </c>
      <c r="CM22" s="9">
        <v>0</v>
      </c>
      <c r="CN22" s="9">
        <v>0</v>
      </c>
      <c r="CO22" s="9">
        <v>105322.41</v>
      </c>
      <c r="CP22" s="9">
        <v>0</v>
      </c>
      <c r="CQ22" s="9">
        <v>255548.66</v>
      </c>
      <c r="CR22" s="13">
        <f t="shared" si="2"/>
        <v>1143771.76</v>
      </c>
      <c r="CS22" s="9">
        <v>896307</v>
      </c>
      <c r="CT22" s="9">
        <v>0</v>
      </c>
      <c r="CU22" s="9">
        <v>0</v>
      </c>
      <c r="CV22" s="13">
        <f t="shared" si="3"/>
        <v>896307</v>
      </c>
      <c r="CW22" s="13">
        <f t="shared" si="4"/>
        <v>50202616.280000001</v>
      </c>
    </row>
    <row r="23" spans="1:101" x14ac:dyDescent="0.35">
      <c r="A23" s="8" t="s">
        <v>624</v>
      </c>
      <c r="B23" s="8">
        <v>800</v>
      </c>
      <c r="C23" s="8">
        <v>19</v>
      </c>
      <c r="D23" s="8" t="s">
        <v>223</v>
      </c>
      <c r="E23" s="9">
        <v>26085219.809999999</v>
      </c>
      <c r="F23" s="9">
        <v>2028374.85</v>
      </c>
      <c r="G23" s="9">
        <v>24084365.890000001</v>
      </c>
      <c r="H23" s="9">
        <v>1872789.36</v>
      </c>
      <c r="I23" s="9">
        <v>25379383.98</v>
      </c>
      <c r="J23" s="9">
        <v>1697035.1800000002</v>
      </c>
      <c r="K23" s="9">
        <v>20212342.280000001</v>
      </c>
      <c r="L23" s="9">
        <v>1571702.52</v>
      </c>
      <c r="M23" s="9">
        <v>44463443.649999999</v>
      </c>
      <c r="N23" s="9">
        <v>3457457.18</v>
      </c>
      <c r="O23" s="9">
        <v>0</v>
      </c>
      <c r="P23" s="9">
        <v>0</v>
      </c>
      <c r="Q23" s="9">
        <v>0</v>
      </c>
      <c r="R23" s="9">
        <v>1475687.7</v>
      </c>
      <c r="S23" s="9">
        <v>1362495.8</v>
      </c>
      <c r="T23" s="9">
        <v>1234630.7200000002</v>
      </c>
      <c r="U23" s="9">
        <v>1143448.5</v>
      </c>
      <c r="V23" s="9">
        <v>2515376.8199999998</v>
      </c>
      <c r="W23" s="9">
        <v>0</v>
      </c>
      <c r="X23" s="9">
        <v>0</v>
      </c>
      <c r="Y23" s="9">
        <v>370293.17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18825949.270000003</v>
      </c>
      <c r="AG23" s="9">
        <v>0</v>
      </c>
      <c r="AH23" s="9">
        <v>3761819.1</v>
      </c>
      <c r="AI23" s="9">
        <v>273172.37999999995</v>
      </c>
      <c r="AJ23" s="9">
        <v>13531.86</v>
      </c>
      <c r="AK23" s="9">
        <v>0</v>
      </c>
      <c r="AL23" s="9">
        <v>0</v>
      </c>
      <c r="AM23" s="9">
        <v>672223.16</v>
      </c>
      <c r="AN23" s="9">
        <v>0</v>
      </c>
      <c r="AO23" s="9">
        <v>1336052.52</v>
      </c>
      <c r="AP23" s="9">
        <v>0</v>
      </c>
      <c r="AQ23" s="9">
        <v>1842578.47</v>
      </c>
      <c r="AR23" s="9">
        <v>0</v>
      </c>
      <c r="AS23" s="9">
        <v>2140634.4500000002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9">
        <v>0</v>
      </c>
      <c r="AZ23" s="9">
        <v>12662.73</v>
      </c>
      <c r="BA23" s="9">
        <v>0</v>
      </c>
      <c r="BB23" s="9">
        <v>114406.52</v>
      </c>
      <c r="BC23" s="9">
        <v>0</v>
      </c>
      <c r="BD23" s="9">
        <v>0</v>
      </c>
      <c r="BE23" s="9">
        <v>0</v>
      </c>
      <c r="BF23" s="9">
        <v>12937120.840000002</v>
      </c>
      <c r="BG23" s="13">
        <f t="shared" si="0"/>
        <v>200884198.71000001</v>
      </c>
      <c r="BH23" s="9">
        <v>0</v>
      </c>
      <c r="BI23" s="9">
        <v>159080752.99000001</v>
      </c>
      <c r="BJ23" s="9">
        <v>62916</v>
      </c>
      <c r="BK23" s="9">
        <v>0</v>
      </c>
      <c r="BL23" s="9">
        <v>16782374.5</v>
      </c>
      <c r="BM23" s="9">
        <v>60676209.509999998</v>
      </c>
      <c r="BN23" s="9">
        <v>12973108.41</v>
      </c>
      <c r="BO23" s="9">
        <v>3904026.48</v>
      </c>
      <c r="BP23" s="9">
        <v>24539135.559999999</v>
      </c>
      <c r="BQ23" s="9">
        <v>24966572.319999997</v>
      </c>
      <c r="BR23" s="9">
        <v>34295576.019999996</v>
      </c>
      <c r="BS23" s="9">
        <v>10034724.58</v>
      </c>
      <c r="BT23" s="9">
        <v>0</v>
      </c>
      <c r="BU23" s="9">
        <v>4718717.38</v>
      </c>
      <c r="BV23" s="9">
        <v>469901.82</v>
      </c>
      <c r="BW23" s="13">
        <f t="shared" si="1"/>
        <v>352504015.56999993</v>
      </c>
      <c r="BX23" s="9">
        <v>0</v>
      </c>
      <c r="BY23" s="9">
        <v>0</v>
      </c>
      <c r="BZ23" s="9">
        <v>0</v>
      </c>
      <c r="CA23" s="9">
        <v>72167.37</v>
      </c>
      <c r="CB23" s="9">
        <v>0</v>
      </c>
      <c r="CC23" s="9">
        <v>190353.19</v>
      </c>
      <c r="CD23" s="9">
        <v>7353050.1600000001</v>
      </c>
      <c r="CE23" s="9">
        <v>0</v>
      </c>
      <c r="CF23" s="9">
        <v>0</v>
      </c>
      <c r="CG23" s="9">
        <v>0</v>
      </c>
      <c r="CH23" s="9">
        <v>0</v>
      </c>
      <c r="CI23" s="9">
        <v>6067758.0800000001</v>
      </c>
      <c r="CJ23" s="9">
        <v>0</v>
      </c>
      <c r="CK23" s="9">
        <v>0</v>
      </c>
      <c r="CL23" s="9">
        <v>0</v>
      </c>
      <c r="CM23" s="9">
        <v>0</v>
      </c>
      <c r="CN23" s="9">
        <v>3091790.78</v>
      </c>
      <c r="CO23" s="9">
        <v>2780522.36</v>
      </c>
      <c r="CP23" s="9">
        <v>0</v>
      </c>
      <c r="CQ23" s="9">
        <v>829451.48</v>
      </c>
      <c r="CR23" s="13">
        <f t="shared" si="2"/>
        <v>20385093.420000002</v>
      </c>
      <c r="CS23" s="9">
        <v>0</v>
      </c>
      <c r="CT23" s="9">
        <v>0</v>
      </c>
      <c r="CU23" s="9">
        <v>0</v>
      </c>
      <c r="CV23" s="13">
        <f t="shared" si="3"/>
        <v>0</v>
      </c>
      <c r="CW23" s="13">
        <f t="shared" si="4"/>
        <v>573773307.69999993</v>
      </c>
    </row>
    <row r="24" spans="1:101" x14ac:dyDescent="0.35">
      <c r="A24" s="8" t="s">
        <v>624</v>
      </c>
      <c r="B24" s="8">
        <v>837</v>
      </c>
      <c r="C24" s="8">
        <v>20</v>
      </c>
      <c r="D24" s="8" t="s">
        <v>225</v>
      </c>
      <c r="E24" s="9">
        <v>659003.46</v>
      </c>
      <c r="F24" s="9">
        <v>246060.88</v>
      </c>
      <c r="G24" s="9">
        <v>2767313.58</v>
      </c>
      <c r="H24" s="9">
        <v>161127.97</v>
      </c>
      <c r="I24" s="9">
        <v>1436700.31</v>
      </c>
      <c r="J24" s="9">
        <v>170739.73</v>
      </c>
      <c r="K24" s="9">
        <v>1417583.5</v>
      </c>
      <c r="L24" s="9">
        <v>168467.86</v>
      </c>
      <c r="M24" s="9">
        <v>1154360.03</v>
      </c>
      <c r="N24" s="9">
        <v>137185.96</v>
      </c>
      <c r="O24" s="9">
        <v>0</v>
      </c>
      <c r="P24" s="9">
        <v>0</v>
      </c>
      <c r="Q24" s="9">
        <v>0</v>
      </c>
      <c r="R24" s="9">
        <v>183196.84</v>
      </c>
      <c r="S24" s="9">
        <v>119962.69</v>
      </c>
      <c r="T24" s="9">
        <v>127118.76</v>
      </c>
      <c r="U24" s="9">
        <v>125427.37</v>
      </c>
      <c r="V24" s="9">
        <v>102137.44</v>
      </c>
      <c r="W24" s="9">
        <v>21227.14</v>
      </c>
      <c r="X24" s="9">
        <v>0</v>
      </c>
      <c r="Y24" s="9">
        <v>84604.47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1138419.8999999999</v>
      </c>
      <c r="AG24" s="9">
        <v>0</v>
      </c>
      <c r="AH24" s="9">
        <v>341866.38</v>
      </c>
      <c r="AI24" s="9">
        <v>26519.75</v>
      </c>
      <c r="AJ24" s="9">
        <v>9342.26</v>
      </c>
      <c r="AK24" s="9">
        <v>0</v>
      </c>
      <c r="AL24" s="9">
        <v>0</v>
      </c>
      <c r="AM24" s="9">
        <v>640954.97</v>
      </c>
      <c r="AN24" s="9">
        <v>0</v>
      </c>
      <c r="AO24" s="9">
        <v>0</v>
      </c>
      <c r="AP24" s="9">
        <v>0</v>
      </c>
      <c r="AQ24" s="9">
        <v>306277.24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905</v>
      </c>
      <c r="BA24" s="9">
        <v>0</v>
      </c>
      <c r="BB24" s="9">
        <v>70080.27</v>
      </c>
      <c r="BC24" s="9">
        <v>0</v>
      </c>
      <c r="BD24" s="9">
        <v>0</v>
      </c>
      <c r="BE24" s="9">
        <v>0</v>
      </c>
      <c r="BF24" s="9">
        <v>959925.59</v>
      </c>
      <c r="BG24" s="13">
        <f t="shared" si="0"/>
        <v>12576509.350000001</v>
      </c>
      <c r="BH24" s="9">
        <v>0</v>
      </c>
      <c r="BI24" s="9">
        <v>8406483.9900000002</v>
      </c>
      <c r="BJ24" s="9">
        <v>0</v>
      </c>
      <c r="BK24" s="9">
        <v>499712.86</v>
      </c>
      <c r="BL24" s="9">
        <v>0</v>
      </c>
      <c r="BM24" s="9">
        <v>4766439.2000000011</v>
      </c>
      <c r="BN24" s="9">
        <v>2229223.44</v>
      </c>
      <c r="BO24" s="9">
        <v>1989718.81</v>
      </c>
      <c r="BP24" s="9">
        <v>1755657.3499999999</v>
      </c>
      <c r="BQ24" s="9">
        <v>2212981.8400000003</v>
      </c>
      <c r="BR24" s="9">
        <v>2500414.66</v>
      </c>
      <c r="BS24" s="9">
        <v>422143.63</v>
      </c>
      <c r="BT24" s="9">
        <v>3976151.16</v>
      </c>
      <c r="BU24" s="9">
        <v>1073458.6600000001</v>
      </c>
      <c r="BV24" s="9">
        <v>0</v>
      </c>
      <c r="BW24" s="13">
        <f t="shared" si="1"/>
        <v>29832385.600000001</v>
      </c>
      <c r="BX24" s="9">
        <v>0</v>
      </c>
      <c r="BY24" s="9">
        <v>0</v>
      </c>
      <c r="BZ24" s="9">
        <v>91006.94</v>
      </c>
      <c r="CA24" s="9">
        <v>0</v>
      </c>
      <c r="CB24" s="9">
        <v>0</v>
      </c>
      <c r="CC24" s="9">
        <v>24302.98</v>
      </c>
      <c r="CD24" s="9">
        <v>672826.05</v>
      </c>
      <c r="CE24" s="9">
        <v>73876</v>
      </c>
      <c r="CF24" s="9">
        <v>0</v>
      </c>
      <c r="CG24" s="9">
        <v>0</v>
      </c>
      <c r="CH24" s="9">
        <v>0</v>
      </c>
      <c r="CI24" s="9">
        <v>1575045.07</v>
      </c>
      <c r="CJ24" s="9">
        <v>0</v>
      </c>
      <c r="CK24" s="9">
        <v>0</v>
      </c>
      <c r="CL24" s="9">
        <v>0</v>
      </c>
      <c r="CM24" s="9">
        <v>501613.56</v>
      </c>
      <c r="CN24" s="9">
        <v>17771.41</v>
      </c>
      <c r="CO24" s="9">
        <v>825430.29</v>
      </c>
      <c r="CP24" s="9">
        <v>98913.8</v>
      </c>
      <c r="CQ24" s="9">
        <v>0</v>
      </c>
      <c r="CR24" s="13">
        <f t="shared" si="2"/>
        <v>3880786.1</v>
      </c>
      <c r="CS24" s="9">
        <v>0</v>
      </c>
      <c r="CT24" s="9">
        <v>0</v>
      </c>
      <c r="CU24" s="9">
        <v>0</v>
      </c>
      <c r="CV24" s="13">
        <f t="shared" si="3"/>
        <v>0</v>
      </c>
      <c r="CW24" s="13">
        <f t="shared" si="4"/>
        <v>46289681.050000004</v>
      </c>
    </row>
    <row r="25" spans="1:101" x14ac:dyDescent="0.35">
      <c r="A25" s="8" t="s">
        <v>624</v>
      </c>
      <c r="B25" s="8">
        <v>849</v>
      </c>
      <c r="C25" s="8">
        <v>21</v>
      </c>
      <c r="D25" s="8" t="s">
        <v>227</v>
      </c>
      <c r="E25" s="9">
        <v>5150034.84</v>
      </c>
      <c r="F25" s="9">
        <v>1080878.95</v>
      </c>
      <c r="G25" s="9">
        <v>380367.39</v>
      </c>
      <c r="H25" s="9">
        <v>0</v>
      </c>
      <c r="I25" s="9">
        <v>4587624.6800000006</v>
      </c>
      <c r="J25" s="9">
        <v>0</v>
      </c>
      <c r="K25" s="9">
        <v>1378751.01</v>
      </c>
      <c r="L25" s="9">
        <v>47861.4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129820.95</v>
      </c>
      <c r="V25" s="9">
        <v>0</v>
      </c>
      <c r="W25" s="9">
        <v>0</v>
      </c>
      <c r="X25" s="9">
        <v>0</v>
      </c>
      <c r="Y25" s="9">
        <v>11617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610333.43000000005</v>
      </c>
      <c r="AG25" s="9">
        <v>0</v>
      </c>
      <c r="AH25" s="9">
        <v>213608.31</v>
      </c>
      <c r="AI25" s="9">
        <v>78.75</v>
      </c>
      <c r="AJ25" s="9">
        <v>0</v>
      </c>
      <c r="AK25" s="9">
        <v>0</v>
      </c>
      <c r="AL25" s="9">
        <v>0</v>
      </c>
      <c r="AM25" s="9">
        <v>-2880</v>
      </c>
      <c r="AN25" s="9">
        <v>2880</v>
      </c>
      <c r="AO25" s="9">
        <v>-610</v>
      </c>
      <c r="AP25" s="9">
        <v>610</v>
      </c>
      <c r="AQ25" s="9">
        <v>-1572</v>
      </c>
      <c r="AR25" s="9">
        <v>1572</v>
      </c>
      <c r="AS25" s="9">
        <v>-7884</v>
      </c>
      <c r="AT25" s="9">
        <v>7884</v>
      </c>
      <c r="AU25" s="9">
        <v>0</v>
      </c>
      <c r="AV25" s="9">
        <v>0</v>
      </c>
      <c r="AW25" s="9">
        <v>0</v>
      </c>
      <c r="AX25" s="9">
        <v>0</v>
      </c>
      <c r="AY25" s="9">
        <v>31253.52</v>
      </c>
      <c r="AZ25" s="9">
        <v>840</v>
      </c>
      <c r="BA25" s="9">
        <v>0</v>
      </c>
      <c r="BB25" s="9">
        <v>0</v>
      </c>
      <c r="BC25" s="9">
        <v>0</v>
      </c>
      <c r="BD25" s="9">
        <v>0</v>
      </c>
      <c r="BE25" s="9">
        <v>0</v>
      </c>
      <c r="BF25" s="9">
        <v>874019.03</v>
      </c>
      <c r="BG25" s="13">
        <f t="shared" si="0"/>
        <v>14497089.259999998</v>
      </c>
      <c r="BH25" s="9">
        <v>0</v>
      </c>
      <c r="BI25" s="9">
        <v>-1138</v>
      </c>
      <c r="BJ25" s="9">
        <v>0</v>
      </c>
      <c r="BK25" s="9">
        <v>405637.91</v>
      </c>
      <c r="BL25" s="9">
        <v>556076.77</v>
      </c>
      <c r="BM25" s="9">
        <v>1838467.6999999997</v>
      </c>
      <c r="BN25" s="9">
        <v>579545.41999999993</v>
      </c>
      <c r="BO25" s="9">
        <v>99623.39</v>
      </c>
      <c r="BP25" s="9">
        <v>824152.58000000007</v>
      </c>
      <c r="BQ25" s="9">
        <v>927482.92999999993</v>
      </c>
      <c r="BR25" s="9">
        <v>0</v>
      </c>
      <c r="BS25" s="9">
        <v>0</v>
      </c>
      <c r="BT25" s="9">
        <v>0</v>
      </c>
      <c r="BU25" s="9">
        <v>229066.99</v>
      </c>
      <c r="BV25" s="9">
        <v>738</v>
      </c>
      <c r="BW25" s="13">
        <f t="shared" si="1"/>
        <v>5459653.6899999995</v>
      </c>
      <c r="BX25" s="9">
        <v>0</v>
      </c>
      <c r="BY25" s="9">
        <v>0</v>
      </c>
      <c r="BZ25" s="9">
        <v>0</v>
      </c>
      <c r="CA25" s="9">
        <v>0</v>
      </c>
      <c r="CB25" s="9">
        <v>0</v>
      </c>
      <c r="CC25" s="9">
        <v>10990.2</v>
      </c>
      <c r="CD25" s="9">
        <v>208312.42</v>
      </c>
      <c r="CE25" s="9">
        <v>6459.99</v>
      </c>
      <c r="CF25" s="9">
        <v>0</v>
      </c>
      <c r="CG25" s="9">
        <v>0</v>
      </c>
      <c r="CH25" s="9">
        <v>0</v>
      </c>
      <c r="CI25" s="9">
        <v>173299.8</v>
      </c>
      <c r="CJ25" s="9">
        <v>0</v>
      </c>
      <c r="CK25" s="9">
        <v>0</v>
      </c>
      <c r="CL25" s="9">
        <v>45000</v>
      </c>
      <c r="CM25" s="9">
        <v>0</v>
      </c>
      <c r="CN25" s="9">
        <v>39641.17</v>
      </c>
      <c r="CO25" s="9">
        <v>100229.31</v>
      </c>
      <c r="CP25" s="9">
        <v>0</v>
      </c>
      <c r="CQ25" s="9">
        <v>40873.379999999997</v>
      </c>
      <c r="CR25" s="13">
        <f t="shared" si="2"/>
        <v>624806.27</v>
      </c>
      <c r="CS25" s="9">
        <v>0</v>
      </c>
      <c r="CT25" s="9">
        <v>0</v>
      </c>
      <c r="CU25" s="9">
        <v>0</v>
      </c>
      <c r="CV25" s="13">
        <f t="shared" si="3"/>
        <v>0</v>
      </c>
      <c r="CW25" s="13">
        <f t="shared" si="4"/>
        <v>20581549.219999999</v>
      </c>
    </row>
    <row r="26" spans="1:101" x14ac:dyDescent="0.35">
      <c r="A26" s="8" t="s">
        <v>624</v>
      </c>
      <c r="B26" s="8">
        <v>856</v>
      </c>
      <c r="C26" s="8">
        <v>22</v>
      </c>
      <c r="D26" s="8" t="s">
        <v>229</v>
      </c>
      <c r="E26" s="9">
        <v>53272501</v>
      </c>
      <c r="F26" s="9">
        <v>923496</v>
      </c>
      <c r="G26" s="9">
        <v>19585113</v>
      </c>
      <c r="H26" s="9">
        <v>1202749</v>
      </c>
      <c r="I26" s="9">
        <v>48620133</v>
      </c>
      <c r="J26" s="9">
        <v>2985829</v>
      </c>
      <c r="K26" s="9">
        <v>8656404</v>
      </c>
      <c r="L26" s="9">
        <v>531602</v>
      </c>
      <c r="M26" s="9">
        <v>5049569</v>
      </c>
      <c r="N26" s="9">
        <v>310101</v>
      </c>
      <c r="O26" s="9">
        <v>0</v>
      </c>
      <c r="P26" s="9">
        <v>0</v>
      </c>
      <c r="Q26" s="9">
        <v>0</v>
      </c>
      <c r="R26" s="9">
        <v>711785</v>
      </c>
      <c r="S26" s="9">
        <v>346747</v>
      </c>
      <c r="T26" s="9">
        <v>860801</v>
      </c>
      <c r="U26" s="9">
        <v>153258</v>
      </c>
      <c r="V26" s="9">
        <v>89401</v>
      </c>
      <c r="W26" s="9">
        <v>4322992</v>
      </c>
      <c r="X26" s="9">
        <v>0</v>
      </c>
      <c r="Y26" s="9">
        <v>1813028</v>
      </c>
      <c r="Z26" s="9">
        <v>186757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6948769</v>
      </c>
      <c r="AG26" s="9">
        <v>0</v>
      </c>
      <c r="AH26" s="9">
        <v>899635</v>
      </c>
      <c r="AI26" s="9">
        <v>8575</v>
      </c>
      <c r="AJ26" s="9">
        <v>1648</v>
      </c>
      <c r="AK26" s="9">
        <v>33760</v>
      </c>
      <c r="AL26" s="9">
        <v>264993</v>
      </c>
      <c r="AM26" s="9">
        <v>130</v>
      </c>
      <c r="AN26" s="9">
        <v>0</v>
      </c>
      <c r="AO26" s="9">
        <v>5330</v>
      </c>
      <c r="AP26" s="9">
        <v>0</v>
      </c>
      <c r="AQ26" s="9">
        <v>0</v>
      </c>
      <c r="AR26" s="9">
        <v>0</v>
      </c>
      <c r="AS26" s="9">
        <v>437174</v>
      </c>
      <c r="AT26" s="9">
        <v>0</v>
      </c>
      <c r="AU26" s="9">
        <v>0</v>
      </c>
      <c r="AV26" s="9">
        <v>40029</v>
      </c>
      <c r="AW26" s="9">
        <v>265521</v>
      </c>
      <c r="AX26" s="9">
        <v>0</v>
      </c>
      <c r="AY26" s="9">
        <v>279603</v>
      </c>
      <c r="AZ26" s="9">
        <v>52064</v>
      </c>
      <c r="BA26" s="9">
        <v>0</v>
      </c>
      <c r="BB26" s="9">
        <v>4971941</v>
      </c>
      <c r="BC26" s="9">
        <v>0</v>
      </c>
      <c r="BD26" s="9">
        <v>0</v>
      </c>
      <c r="BE26" s="9">
        <v>868759</v>
      </c>
      <c r="BF26" s="9">
        <v>399371</v>
      </c>
      <c r="BG26" s="13">
        <f t="shared" si="0"/>
        <v>165099568</v>
      </c>
      <c r="BH26" s="9">
        <v>0</v>
      </c>
      <c r="BI26" s="9">
        <v>-182570</v>
      </c>
      <c r="BJ26" s="9">
        <v>0</v>
      </c>
      <c r="BK26" s="9">
        <v>0</v>
      </c>
      <c r="BL26" s="9">
        <v>0</v>
      </c>
      <c r="BM26" s="9">
        <v>0</v>
      </c>
      <c r="BN26" s="9">
        <v>2079019</v>
      </c>
      <c r="BO26" s="9">
        <v>458880</v>
      </c>
      <c r="BP26" s="9">
        <v>4472482</v>
      </c>
      <c r="BQ26" s="9">
        <v>3205353</v>
      </c>
      <c r="BR26" s="9">
        <v>0</v>
      </c>
      <c r="BS26" s="9">
        <v>0</v>
      </c>
      <c r="BT26" s="9">
        <v>0</v>
      </c>
      <c r="BU26" s="9">
        <v>541238</v>
      </c>
      <c r="BV26" s="9">
        <v>23483</v>
      </c>
      <c r="BW26" s="13">
        <f t="shared" si="1"/>
        <v>10597885</v>
      </c>
      <c r="BX26" s="9">
        <v>157761</v>
      </c>
      <c r="BY26" s="9">
        <v>0</v>
      </c>
      <c r="BZ26" s="9">
        <v>1346</v>
      </c>
      <c r="CA26" s="9">
        <v>301850</v>
      </c>
      <c r="CB26" s="9">
        <v>2161</v>
      </c>
      <c r="CC26" s="9">
        <v>20697</v>
      </c>
      <c r="CD26" s="9">
        <v>783941</v>
      </c>
      <c r="CE26" s="9">
        <v>133649</v>
      </c>
      <c r="CF26" s="9">
        <v>0</v>
      </c>
      <c r="CG26" s="9">
        <v>0</v>
      </c>
      <c r="CH26" s="9">
        <v>0</v>
      </c>
      <c r="CI26" s="9">
        <v>633484</v>
      </c>
      <c r="CJ26" s="9">
        <v>0</v>
      </c>
      <c r="CK26" s="9">
        <v>0</v>
      </c>
      <c r="CL26" s="9">
        <v>0</v>
      </c>
      <c r="CM26" s="9">
        <v>0</v>
      </c>
      <c r="CN26" s="9">
        <v>0</v>
      </c>
      <c r="CO26" s="9">
        <v>223307</v>
      </c>
      <c r="CP26" s="9">
        <v>0</v>
      </c>
      <c r="CQ26" s="9">
        <v>0</v>
      </c>
      <c r="CR26" s="13">
        <f t="shared" si="2"/>
        <v>2258196</v>
      </c>
      <c r="CS26" s="9">
        <v>0</v>
      </c>
      <c r="CT26" s="9">
        <v>0</v>
      </c>
      <c r="CU26" s="9">
        <v>0</v>
      </c>
      <c r="CV26" s="13">
        <f t="shared" si="3"/>
        <v>0</v>
      </c>
      <c r="CW26" s="13">
        <f t="shared" si="4"/>
        <v>177955649</v>
      </c>
    </row>
    <row r="27" spans="1:101" x14ac:dyDescent="0.35">
      <c r="A27" s="8" t="s">
        <v>624</v>
      </c>
      <c r="B27" s="8">
        <v>865</v>
      </c>
      <c r="C27" s="8">
        <v>23</v>
      </c>
      <c r="D27" s="8" t="s">
        <v>231</v>
      </c>
      <c r="E27" s="9">
        <v>289892.17000000004</v>
      </c>
      <c r="F27" s="9">
        <v>17139.060000000001</v>
      </c>
      <c r="G27" s="9">
        <v>275891.7</v>
      </c>
      <c r="H27" s="9">
        <v>16744.62</v>
      </c>
      <c r="I27" s="9">
        <v>72884.820000000007</v>
      </c>
      <c r="J27" s="9">
        <v>4325.2</v>
      </c>
      <c r="K27" s="9">
        <v>463250.98</v>
      </c>
      <c r="L27" s="9">
        <v>16933.310000000001</v>
      </c>
      <c r="M27" s="9">
        <v>0</v>
      </c>
      <c r="N27" s="9">
        <v>4385.57</v>
      </c>
      <c r="O27" s="9">
        <v>0</v>
      </c>
      <c r="P27" s="9">
        <v>0</v>
      </c>
      <c r="Q27" s="9">
        <v>0</v>
      </c>
      <c r="R27" s="9">
        <v>7034.74</v>
      </c>
      <c r="S27" s="9">
        <v>6695</v>
      </c>
      <c r="T27" s="9">
        <v>1768.68</v>
      </c>
      <c r="U27" s="9">
        <v>11241.6</v>
      </c>
      <c r="V27" s="9">
        <v>0</v>
      </c>
      <c r="W27" s="9">
        <v>0</v>
      </c>
      <c r="X27" s="9">
        <v>0</v>
      </c>
      <c r="Y27" s="9">
        <v>4080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1380251.9</v>
      </c>
      <c r="AG27" s="9">
        <v>0</v>
      </c>
      <c r="AH27" s="9">
        <v>31257.4</v>
      </c>
      <c r="AI27" s="9">
        <v>9308.75</v>
      </c>
      <c r="AJ27" s="9">
        <v>0</v>
      </c>
      <c r="AK27" s="9">
        <v>0</v>
      </c>
      <c r="AL27" s="9">
        <v>5355</v>
      </c>
      <c r="AM27" s="9">
        <v>960</v>
      </c>
      <c r="AN27" s="9">
        <v>0</v>
      </c>
      <c r="AO27" s="9">
        <v>0</v>
      </c>
      <c r="AP27" s="9">
        <v>0</v>
      </c>
      <c r="AQ27" s="9">
        <v>4131</v>
      </c>
      <c r="AR27" s="9">
        <v>1212</v>
      </c>
      <c r="AS27" s="9">
        <v>23013</v>
      </c>
      <c r="AT27" s="9">
        <v>6131</v>
      </c>
      <c r="AU27" s="9">
        <v>0</v>
      </c>
      <c r="AV27" s="9">
        <v>890</v>
      </c>
      <c r="AW27" s="9">
        <v>0</v>
      </c>
      <c r="AX27" s="9">
        <v>4159.84</v>
      </c>
      <c r="AY27" s="9">
        <v>0</v>
      </c>
      <c r="AZ27" s="9">
        <v>0</v>
      </c>
      <c r="BA27" s="9">
        <v>0</v>
      </c>
      <c r="BB27" s="9">
        <v>15500</v>
      </c>
      <c r="BC27" s="9">
        <v>0</v>
      </c>
      <c r="BD27" s="9">
        <v>0</v>
      </c>
      <c r="BE27" s="9">
        <v>59500</v>
      </c>
      <c r="BF27" s="9">
        <v>418471.89</v>
      </c>
      <c r="BG27" s="13">
        <f t="shared" si="0"/>
        <v>3152409.23</v>
      </c>
      <c r="BH27" s="9">
        <v>236773.87</v>
      </c>
      <c r="BI27" s="9">
        <v>1393799.77</v>
      </c>
      <c r="BJ27" s="9">
        <v>0</v>
      </c>
      <c r="BK27" s="9">
        <v>1855015.76</v>
      </c>
      <c r="BL27" s="9">
        <v>321502.59999999998</v>
      </c>
      <c r="BM27" s="9">
        <v>922535.76000000013</v>
      </c>
      <c r="BN27" s="9">
        <v>254501.24</v>
      </c>
      <c r="BO27" s="9">
        <v>26457.56</v>
      </c>
      <c r="BP27" s="9">
        <v>351200.06</v>
      </c>
      <c r="BQ27" s="9">
        <v>628494.27</v>
      </c>
      <c r="BR27" s="9">
        <v>1093913.56</v>
      </c>
      <c r="BS27" s="9">
        <v>247853.06</v>
      </c>
      <c r="BT27" s="9">
        <v>0</v>
      </c>
      <c r="BU27" s="9">
        <v>405894.49000000005</v>
      </c>
      <c r="BV27" s="9">
        <v>0</v>
      </c>
      <c r="BW27" s="13">
        <f t="shared" si="1"/>
        <v>7737942.0000000009</v>
      </c>
      <c r="BX27" s="9">
        <v>0</v>
      </c>
      <c r="BY27" s="9">
        <v>0</v>
      </c>
      <c r="BZ27" s="9">
        <v>0</v>
      </c>
      <c r="CA27" s="9">
        <v>324971.60000000003</v>
      </c>
      <c r="CB27" s="9">
        <v>0</v>
      </c>
      <c r="CC27" s="9">
        <v>25698.04</v>
      </c>
      <c r="CD27" s="9">
        <v>85264.01</v>
      </c>
      <c r="CE27" s="9">
        <v>0</v>
      </c>
      <c r="CF27" s="9">
        <v>0</v>
      </c>
      <c r="CG27" s="9">
        <v>0</v>
      </c>
      <c r="CH27" s="9">
        <v>74880.240000000005</v>
      </c>
      <c r="CI27" s="9">
        <v>111248.92</v>
      </c>
      <c r="CJ27" s="9">
        <v>0</v>
      </c>
      <c r="CK27" s="9">
        <v>0</v>
      </c>
      <c r="CL27" s="9">
        <v>20000</v>
      </c>
      <c r="CM27" s="9">
        <v>0</v>
      </c>
      <c r="CN27" s="9">
        <v>18626.78</v>
      </c>
      <c r="CO27" s="9">
        <v>142128.15</v>
      </c>
      <c r="CP27" s="9">
        <v>0</v>
      </c>
      <c r="CQ27" s="9">
        <v>0</v>
      </c>
      <c r="CR27" s="13">
        <f t="shared" si="2"/>
        <v>802817.74000000011</v>
      </c>
      <c r="CS27" s="9">
        <v>0</v>
      </c>
      <c r="CT27" s="9">
        <v>0</v>
      </c>
      <c r="CU27" s="9">
        <v>0</v>
      </c>
      <c r="CV27" s="13">
        <f t="shared" si="3"/>
        <v>0</v>
      </c>
      <c r="CW27" s="13">
        <f t="shared" si="4"/>
        <v>11693168.970000001</v>
      </c>
    </row>
    <row r="28" spans="1:101" x14ac:dyDescent="0.35">
      <c r="A28" s="8" t="s">
        <v>624</v>
      </c>
      <c r="B28" s="8">
        <v>870</v>
      </c>
      <c r="C28" s="8">
        <v>24</v>
      </c>
      <c r="D28" s="8" t="s">
        <v>233</v>
      </c>
      <c r="E28" s="9">
        <v>4005828.44</v>
      </c>
      <c r="F28" s="9">
        <v>120601.79</v>
      </c>
      <c r="G28" s="9">
        <v>1928874.42</v>
      </c>
      <c r="H28" s="9">
        <v>58102.98</v>
      </c>
      <c r="I28" s="9">
        <v>1913162.3700000003</v>
      </c>
      <c r="J28" s="9">
        <v>55295.82</v>
      </c>
      <c r="K28" s="9">
        <v>304409.95</v>
      </c>
      <c r="L28" s="9">
        <v>9172.1</v>
      </c>
      <c r="M28" s="9">
        <v>770963.37</v>
      </c>
      <c r="N28" s="9">
        <v>23180.639999999999</v>
      </c>
      <c r="O28" s="9">
        <v>0</v>
      </c>
      <c r="P28" s="9">
        <v>0</v>
      </c>
      <c r="Q28" s="9">
        <v>0</v>
      </c>
      <c r="R28" s="9">
        <v>101059.56</v>
      </c>
      <c r="S28" s="9">
        <v>48703.46</v>
      </c>
      <c r="T28" s="9">
        <v>46361.52</v>
      </c>
      <c r="U28" s="9">
        <v>7689.62</v>
      </c>
      <c r="V28" s="9">
        <v>19407.62</v>
      </c>
      <c r="W28" s="9">
        <v>0</v>
      </c>
      <c r="X28" s="9">
        <v>0</v>
      </c>
      <c r="Y28" s="9">
        <v>545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421984.86</v>
      </c>
      <c r="AG28" s="9">
        <v>0</v>
      </c>
      <c r="AH28" s="9">
        <v>114062.11</v>
      </c>
      <c r="AI28" s="9">
        <v>11980.5</v>
      </c>
      <c r="AJ28" s="9">
        <v>0</v>
      </c>
      <c r="AK28" s="9">
        <v>7572.0599999999995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79739.760000000009</v>
      </c>
      <c r="AT28" s="9">
        <v>-172.1</v>
      </c>
      <c r="AU28" s="9">
        <v>8150.5</v>
      </c>
      <c r="AV28" s="9">
        <v>4000</v>
      </c>
      <c r="AW28" s="9">
        <v>0</v>
      </c>
      <c r="AX28" s="9">
        <v>0</v>
      </c>
      <c r="AY28" s="9">
        <v>0</v>
      </c>
      <c r="AZ28" s="9">
        <v>1100</v>
      </c>
      <c r="BA28" s="9">
        <v>0</v>
      </c>
      <c r="BB28" s="9">
        <v>186871.81</v>
      </c>
      <c r="BC28" s="9">
        <v>0</v>
      </c>
      <c r="BD28" s="9">
        <v>0</v>
      </c>
      <c r="BE28" s="9">
        <v>0</v>
      </c>
      <c r="BF28" s="9">
        <v>-343587.22000000003</v>
      </c>
      <c r="BG28" s="13">
        <f t="shared" si="0"/>
        <v>9905060.9399999995</v>
      </c>
      <c r="BH28" s="9">
        <v>0</v>
      </c>
      <c r="BI28" s="9">
        <v>0</v>
      </c>
      <c r="BJ28" s="9">
        <v>0</v>
      </c>
      <c r="BK28" s="9">
        <v>599992.34000000008</v>
      </c>
      <c r="BL28" s="9">
        <v>411206.81</v>
      </c>
      <c r="BM28" s="9">
        <v>986250.42000000016</v>
      </c>
      <c r="BN28" s="9">
        <v>368637.61</v>
      </c>
      <c r="BO28" s="9">
        <v>91042.13</v>
      </c>
      <c r="BP28" s="9">
        <v>627875.41999999993</v>
      </c>
      <c r="BQ28" s="9">
        <v>645058.72000000009</v>
      </c>
      <c r="BR28" s="9">
        <v>0</v>
      </c>
      <c r="BS28" s="9">
        <v>50000</v>
      </c>
      <c r="BT28" s="9">
        <v>0</v>
      </c>
      <c r="BU28" s="9">
        <v>720128.1</v>
      </c>
      <c r="BV28" s="9">
        <v>1080</v>
      </c>
      <c r="BW28" s="13">
        <f t="shared" si="1"/>
        <v>4501271.55</v>
      </c>
      <c r="BX28" s="9">
        <v>0</v>
      </c>
      <c r="BY28" s="9">
        <v>0</v>
      </c>
      <c r="BZ28" s="9">
        <v>0</v>
      </c>
      <c r="CA28" s="9">
        <v>0</v>
      </c>
      <c r="CB28" s="9">
        <v>0</v>
      </c>
      <c r="CC28" s="9">
        <v>0</v>
      </c>
      <c r="CD28" s="9">
        <v>226608.1</v>
      </c>
      <c r="CE28" s="9">
        <v>0</v>
      </c>
      <c r="CF28" s="9">
        <v>0</v>
      </c>
      <c r="CG28" s="9">
        <v>0</v>
      </c>
      <c r="CH28" s="9">
        <v>0</v>
      </c>
      <c r="CI28" s="9">
        <v>143855.41</v>
      </c>
      <c r="CJ28" s="9">
        <v>0</v>
      </c>
      <c r="CK28" s="9">
        <v>0</v>
      </c>
      <c r="CL28" s="9">
        <v>20000</v>
      </c>
      <c r="CM28" s="9">
        <v>0</v>
      </c>
      <c r="CN28" s="9">
        <v>13515.45</v>
      </c>
      <c r="CO28" s="9">
        <v>183337</v>
      </c>
      <c r="CP28" s="9">
        <v>0</v>
      </c>
      <c r="CQ28" s="9">
        <v>18411.87</v>
      </c>
      <c r="CR28" s="13">
        <f t="shared" si="2"/>
        <v>605727.82999999996</v>
      </c>
      <c r="CS28" s="9">
        <v>0</v>
      </c>
      <c r="CT28" s="9">
        <v>0</v>
      </c>
      <c r="CU28" s="9">
        <v>0</v>
      </c>
      <c r="CV28" s="13">
        <f t="shared" si="3"/>
        <v>0</v>
      </c>
      <c r="CW28" s="13">
        <f t="shared" si="4"/>
        <v>15012060.32</v>
      </c>
    </row>
    <row r="29" spans="1:101" x14ac:dyDescent="0.35">
      <c r="A29" s="8" t="s">
        <v>624</v>
      </c>
      <c r="B29" s="8">
        <v>880</v>
      </c>
      <c r="C29" s="8">
        <v>25</v>
      </c>
      <c r="D29" s="8" t="s">
        <v>235</v>
      </c>
      <c r="E29" s="9">
        <v>1360314.19</v>
      </c>
      <c r="F29" s="9">
        <v>92936.16</v>
      </c>
      <c r="G29" s="9">
        <v>1450675.99</v>
      </c>
      <c r="H29" s="9">
        <v>105609.28</v>
      </c>
      <c r="I29" s="9">
        <v>606258.43999999994</v>
      </c>
      <c r="J29" s="9">
        <v>50230.380000000005</v>
      </c>
      <c r="K29" s="9">
        <v>2720017.5</v>
      </c>
      <c r="L29" s="9">
        <v>198017.4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94909.93</v>
      </c>
      <c r="S29" s="9">
        <v>107852.18</v>
      </c>
      <c r="T29" s="9">
        <v>51297.22</v>
      </c>
      <c r="U29" s="9">
        <v>202222.8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4571747.08</v>
      </c>
      <c r="AG29" s="9">
        <v>0</v>
      </c>
      <c r="AH29" s="9">
        <v>0</v>
      </c>
      <c r="AI29" s="9">
        <v>43856.98</v>
      </c>
      <c r="AJ29" s="9">
        <v>0</v>
      </c>
      <c r="AK29" s="9">
        <v>83690.62</v>
      </c>
      <c r="AL29" s="9">
        <v>0</v>
      </c>
      <c r="AM29" s="9">
        <v>18428.060000000001</v>
      </c>
      <c r="AN29" s="9">
        <v>25656.26</v>
      </c>
      <c r="AO29" s="9">
        <v>52244.21</v>
      </c>
      <c r="AP29" s="9">
        <v>360311.07</v>
      </c>
      <c r="AQ29" s="9">
        <v>0</v>
      </c>
      <c r="AR29" s="9">
        <v>0</v>
      </c>
      <c r="AS29" s="9">
        <v>247730.63</v>
      </c>
      <c r="AT29" s="9">
        <v>-247730.63</v>
      </c>
      <c r="AU29" s="9">
        <v>57512.5</v>
      </c>
      <c r="AV29" s="9">
        <v>0</v>
      </c>
      <c r="AW29" s="9">
        <v>190705.7</v>
      </c>
      <c r="AX29" s="9">
        <v>25154.7</v>
      </c>
      <c r="AY29" s="9">
        <v>52131.65</v>
      </c>
      <c r="AZ29" s="9">
        <v>0</v>
      </c>
      <c r="BA29" s="9">
        <v>0</v>
      </c>
      <c r="BB29" s="9">
        <v>348266.73</v>
      </c>
      <c r="BC29" s="9">
        <v>0</v>
      </c>
      <c r="BD29" s="9">
        <v>0</v>
      </c>
      <c r="BE29" s="9">
        <v>0</v>
      </c>
      <c r="BF29" s="9">
        <v>586632.99</v>
      </c>
      <c r="BG29" s="13">
        <f t="shared" si="0"/>
        <v>13456680.02</v>
      </c>
      <c r="BH29" s="9">
        <v>726356.03</v>
      </c>
      <c r="BI29" s="9">
        <v>10262165.609999999</v>
      </c>
      <c r="BJ29" s="9">
        <v>0</v>
      </c>
      <c r="BK29" s="9">
        <v>5154816.5199999996</v>
      </c>
      <c r="BL29" s="9">
        <v>1620578.28</v>
      </c>
      <c r="BM29" s="9">
        <v>6462180.3599999994</v>
      </c>
      <c r="BN29" s="9">
        <v>3508582.06</v>
      </c>
      <c r="BO29" s="9">
        <v>724707.75999999989</v>
      </c>
      <c r="BP29" s="9">
        <v>2596481.0500000003</v>
      </c>
      <c r="BQ29" s="9">
        <v>2938231.93</v>
      </c>
      <c r="BR29" s="9">
        <v>5156047.1899999995</v>
      </c>
      <c r="BS29" s="9">
        <v>2294277.2999999998</v>
      </c>
      <c r="BT29" s="9">
        <v>20000000</v>
      </c>
      <c r="BU29" s="9">
        <v>2088571.6500000004</v>
      </c>
      <c r="BV29" s="9">
        <v>13147.32</v>
      </c>
      <c r="BW29" s="13">
        <f t="shared" si="1"/>
        <v>63546143.059999995</v>
      </c>
      <c r="BX29" s="9">
        <v>8672453.620000001</v>
      </c>
      <c r="BY29" s="9">
        <v>0</v>
      </c>
      <c r="BZ29" s="9">
        <v>236476.72</v>
      </c>
      <c r="CA29" s="9">
        <v>2792275.13</v>
      </c>
      <c r="CB29" s="9">
        <v>0</v>
      </c>
      <c r="CC29" s="9">
        <v>77123.48</v>
      </c>
      <c r="CD29" s="9">
        <v>734053.86</v>
      </c>
      <c r="CE29" s="9">
        <v>881722.45000000007</v>
      </c>
      <c r="CF29" s="9">
        <v>0</v>
      </c>
      <c r="CG29" s="9">
        <v>0</v>
      </c>
      <c r="CH29" s="9">
        <v>0</v>
      </c>
      <c r="CI29" s="9">
        <v>1727163.74</v>
      </c>
      <c r="CJ29" s="9">
        <v>0</v>
      </c>
      <c r="CK29" s="9">
        <v>0</v>
      </c>
      <c r="CL29" s="9">
        <v>0</v>
      </c>
      <c r="CM29" s="9">
        <v>559001.41</v>
      </c>
      <c r="CN29" s="9">
        <v>315823.04000000004</v>
      </c>
      <c r="CO29" s="9">
        <v>1604677.92</v>
      </c>
      <c r="CP29" s="9">
        <v>377275.99</v>
      </c>
      <c r="CQ29" s="9">
        <v>105800.68</v>
      </c>
      <c r="CR29" s="13">
        <f t="shared" si="2"/>
        <v>18083848.040000003</v>
      </c>
      <c r="CS29" s="9">
        <v>0</v>
      </c>
      <c r="CT29" s="9">
        <v>0</v>
      </c>
      <c r="CU29" s="9">
        <v>0</v>
      </c>
      <c r="CV29" s="13">
        <f t="shared" si="3"/>
        <v>0</v>
      </c>
      <c r="CW29" s="13">
        <f t="shared" si="4"/>
        <v>95086671.11999999</v>
      </c>
    </row>
    <row r="30" spans="1:101" x14ac:dyDescent="0.35">
      <c r="A30" s="8" t="s">
        <v>624</v>
      </c>
      <c r="B30" s="8">
        <v>900</v>
      </c>
      <c r="C30" s="8">
        <v>26</v>
      </c>
      <c r="D30" s="8" t="s">
        <v>237</v>
      </c>
      <c r="E30" s="9">
        <v>3857958.1999999997</v>
      </c>
      <c r="F30" s="9">
        <v>145013.76000000001</v>
      </c>
      <c r="G30" s="9">
        <v>2356448.83</v>
      </c>
      <c r="H30" s="9">
        <v>88573.759999999995</v>
      </c>
      <c r="I30" s="9">
        <v>3075960.06</v>
      </c>
      <c r="J30" s="9">
        <v>114218.95999999999</v>
      </c>
      <c r="K30" s="9">
        <v>2175605.1</v>
      </c>
      <c r="L30" s="9">
        <v>81776.240000000005</v>
      </c>
      <c r="M30" s="9">
        <v>2800338.08</v>
      </c>
      <c r="N30" s="9">
        <v>105258.57</v>
      </c>
      <c r="O30" s="9">
        <v>0</v>
      </c>
      <c r="P30" s="9">
        <v>0</v>
      </c>
      <c r="Q30" s="9">
        <v>0</v>
      </c>
      <c r="R30" s="9">
        <v>270778.7</v>
      </c>
      <c r="S30" s="9">
        <v>165390.41</v>
      </c>
      <c r="T30" s="9">
        <v>213276.68</v>
      </c>
      <c r="U30" s="9">
        <v>152697.63</v>
      </c>
      <c r="V30" s="9">
        <v>196545.33</v>
      </c>
      <c r="W30" s="9">
        <v>274769</v>
      </c>
      <c r="X30" s="9">
        <v>0</v>
      </c>
      <c r="Y30" s="9">
        <v>92125.409999999989</v>
      </c>
      <c r="Z30" s="9">
        <v>0</v>
      </c>
      <c r="AA30" s="9">
        <v>0</v>
      </c>
      <c r="AB30" s="9">
        <v>0</v>
      </c>
      <c r="AC30" s="9">
        <v>0</v>
      </c>
      <c r="AD30" s="9">
        <v>156799.98000000001</v>
      </c>
      <c r="AE30" s="9">
        <v>0</v>
      </c>
      <c r="AF30" s="9">
        <v>4300477.3800000008</v>
      </c>
      <c r="AG30" s="9">
        <v>0</v>
      </c>
      <c r="AH30" s="9">
        <v>455721.89999999997</v>
      </c>
      <c r="AI30" s="9">
        <v>26550.600000000002</v>
      </c>
      <c r="AJ30" s="9">
        <v>3561.2200000000003</v>
      </c>
      <c r="AK30" s="9">
        <v>176936.69</v>
      </c>
      <c r="AL30" s="9">
        <v>318.40999999999997</v>
      </c>
      <c r="AM30" s="9">
        <v>71568.650000000009</v>
      </c>
      <c r="AN30" s="9">
        <v>-7443</v>
      </c>
      <c r="AO30" s="9">
        <v>159530.91000000003</v>
      </c>
      <c r="AP30" s="9">
        <v>-16730.280000000002</v>
      </c>
      <c r="AQ30" s="9">
        <v>367.42</v>
      </c>
      <c r="AR30" s="9">
        <v>-30</v>
      </c>
      <c r="AS30" s="9">
        <v>433418.82</v>
      </c>
      <c r="AT30" s="9">
        <v>-17578.5</v>
      </c>
      <c r="AU30" s="9">
        <v>48862.48</v>
      </c>
      <c r="AV30" s="9">
        <v>1664.2099999999998</v>
      </c>
      <c r="AW30" s="9">
        <v>757227.05</v>
      </c>
      <c r="AX30" s="9">
        <v>0</v>
      </c>
      <c r="AY30" s="9">
        <v>0</v>
      </c>
      <c r="AZ30" s="9">
        <v>16830</v>
      </c>
      <c r="BA30" s="9">
        <v>0</v>
      </c>
      <c r="BB30" s="9">
        <v>195134.89</v>
      </c>
      <c r="BC30" s="9">
        <v>31.52</v>
      </c>
      <c r="BD30" s="9">
        <v>0</v>
      </c>
      <c r="BE30" s="9">
        <v>0</v>
      </c>
      <c r="BF30" s="9">
        <v>1066725.3799999999</v>
      </c>
      <c r="BG30" s="13">
        <f t="shared" si="0"/>
        <v>23996680.450000003</v>
      </c>
      <c r="BH30" s="9">
        <v>0</v>
      </c>
      <c r="BI30" s="9">
        <v>15500929.060000001</v>
      </c>
      <c r="BJ30" s="9">
        <v>0</v>
      </c>
      <c r="BK30" s="9">
        <v>2957848.72</v>
      </c>
      <c r="BL30" s="9">
        <v>2278297.0299999998</v>
      </c>
      <c r="BM30" s="9">
        <v>7560980.8399999999</v>
      </c>
      <c r="BN30" s="9">
        <v>2107040.66</v>
      </c>
      <c r="BO30" s="9">
        <v>711689.11999999988</v>
      </c>
      <c r="BP30" s="9">
        <v>3612766.95</v>
      </c>
      <c r="BQ30" s="9">
        <v>3358749.9799999991</v>
      </c>
      <c r="BR30" s="9">
        <v>4615588.59</v>
      </c>
      <c r="BS30" s="9">
        <v>780773.83</v>
      </c>
      <c r="BT30" s="9">
        <v>0</v>
      </c>
      <c r="BU30" s="9">
        <v>1172932.83</v>
      </c>
      <c r="BV30" s="9">
        <v>96470.63</v>
      </c>
      <c r="BW30" s="13">
        <f t="shared" si="1"/>
        <v>44754068.240000002</v>
      </c>
      <c r="BX30" s="9">
        <v>1077437.21</v>
      </c>
      <c r="BY30" s="9">
        <v>0</v>
      </c>
      <c r="BZ30" s="9">
        <v>62470.31</v>
      </c>
      <c r="CA30" s="9">
        <v>975503.41</v>
      </c>
      <c r="CB30" s="9">
        <v>0</v>
      </c>
      <c r="CC30" s="9">
        <v>68851.460000000006</v>
      </c>
      <c r="CD30" s="9">
        <v>964549.73</v>
      </c>
      <c r="CE30" s="9">
        <v>0</v>
      </c>
      <c r="CF30" s="9">
        <v>0</v>
      </c>
      <c r="CG30" s="9">
        <v>0</v>
      </c>
      <c r="CH30" s="9">
        <v>0</v>
      </c>
      <c r="CI30" s="9">
        <v>1420160.3</v>
      </c>
      <c r="CJ30" s="9">
        <v>0</v>
      </c>
      <c r="CK30" s="9">
        <v>0</v>
      </c>
      <c r="CL30" s="9">
        <v>0</v>
      </c>
      <c r="CM30" s="9">
        <v>0</v>
      </c>
      <c r="CN30" s="9">
        <v>349293.48</v>
      </c>
      <c r="CO30" s="9">
        <v>894757.39999999991</v>
      </c>
      <c r="CP30" s="9">
        <v>191609.76</v>
      </c>
      <c r="CQ30" s="9">
        <v>130159.16</v>
      </c>
      <c r="CR30" s="13">
        <f t="shared" si="2"/>
        <v>6134792.2200000007</v>
      </c>
      <c r="CS30" s="9">
        <v>0</v>
      </c>
      <c r="CT30" s="9">
        <v>0</v>
      </c>
      <c r="CU30" s="9">
        <v>0</v>
      </c>
      <c r="CV30" s="13">
        <f t="shared" si="3"/>
        <v>0</v>
      </c>
      <c r="CW30" s="13">
        <f t="shared" si="4"/>
        <v>74885540.909999996</v>
      </c>
    </row>
    <row r="31" spans="1:101" x14ac:dyDescent="0.35">
      <c r="A31" s="8" t="s">
        <v>624</v>
      </c>
      <c r="B31" s="8">
        <v>921</v>
      </c>
      <c r="C31" s="8">
        <v>27</v>
      </c>
      <c r="D31" s="8" t="s">
        <v>239</v>
      </c>
      <c r="E31" s="9">
        <v>1933996.49</v>
      </c>
      <c r="F31" s="9">
        <v>0</v>
      </c>
      <c r="G31" s="9">
        <v>1790526.98</v>
      </c>
      <c r="H31" s="9">
        <v>0</v>
      </c>
      <c r="I31" s="9">
        <v>1409115.74</v>
      </c>
      <c r="J31" s="9">
        <v>0</v>
      </c>
      <c r="K31" s="9">
        <v>2177119.63</v>
      </c>
      <c r="L31" s="9">
        <v>0</v>
      </c>
      <c r="M31" s="9">
        <v>2066055.22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32017</v>
      </c>
      <c r="Z31" s="9">
        <v>0</v>
      </c>
      <c r="AA31" s="9">
        <v>0</v>
      </c>
      <c r="AB31" s="9">
        <v>0</v>
      </c>
      <c r="AC31" s="9">
        <v>28481.72</v>
      </c>
      <c r="AD31" s="9">
        <v>0</v>
      </c>
      <c r="AE31" s="9">
        <v>0</v>
      </c>
      <c r="AF31" s="9">
        <v>2295605.4900000002</v>
      </c>
      <c r="AG31" s="9">
        <v>0</v>
      </c>
      <c r="AH31" s="9">
        <v>411435.48</v>
      </c>
      <c r="AI31" s="9">
        <v>0</v>
      </c>
      <c r="AJ31" s="9">
        <v>8987.17</v>
      </c>
      <c r="AK31" s="9">
        <v>0</v>
      </c>
      <c r="AL31" s="9">
        <v>0</v>
      </c>
      <c r="AM31" s="9">
        <v>44823.12</v>
      </c>
      <c r="AN31" s="9">
        <v>-8973</v>
      </c>
      <c r="AO31" s="9">
        <v>175147.19</v>
      </c>
      <c r="AP31" s="9">
        <v>-12443.13</v>
      </c>
      <c r="AQ31" s="9">
        <v>73126.69</v>
      </c>
      <c r="AR31" s="9">
        <v>-450</v>
      </c>
      <c r="AS31" s="9">
        <v>354221.24</v>
      </c>
      <c r="AT31" s="9">
        <v>-7509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325770.42</v>
      </c>
      <c r="BA31" s="9">
        <v>0</v>
      </c>
      <c r="BB31" s="9">
        <v>82000</v>
      </c>
      <c r="BC31" s="9">
        <v>76901.39</v>
      </c>
      <c r="BD31" s="9">
        <v>0</v>
      </c>
      <c r="BE31" s="9">
        <v>0</v>
      </c>
      <c r="BF31" s="9">
        <v>1602400.1099999999</v>
      </c>
      <c r="BG31" s="13">
        <f t="shared" si="0"/>
        <v>14858355.949999999</v>
      </c>
      <c r="BH31" s="9">
        <v>982753.33</v>
      </c>
      <c r="BI31" s="9">
        <v>10989018.619999999</v>
      </c>
      <c r="BJ31" s="9">
        <v>0</v>
      </c>
      <c r="BK31" s="9">
        <v>1519439.41</v>
      </c>
      <c r="BL31" s="9">
        <v>1540828.64</v>
      </c>
      <c r="BM31" s="9">
        <v>6087952.8600000003</v>
      </c>
      <c r="BN31" s="9">
        <v>761935.51</v>
      </c>
      <c r="BO31" s="9">
        <v>2753838.91</v>
      </c>
      <c r="BP31" s="9">
        <v>2857335.35</v>
      </c>
      <c r="BQ31" s="9">
        <v>3239273.3400000003</v>
      </c>
      <c r="BR31" s="9">
        <v>4495754.12</v>
      </c>
      <c r="BS31" s="9">
        <v>0</v>
      </c>
      <c r="BT31" s="9">
        <v>4168327</v>
      </c>
      <c r="BU31" s="9">
        <v>1062382.58</v>
      </c>
      <c r="BV31" s="9">
        <v>2769953.1999999997</v>
      </c>
      <c r="BW31" s="13">
        <f t="shared" si="1"/>
        <v>43228792.870000005</v>
      </c>
      <c r="BX31" s="9">
        <v>318502.63</v>
      </c>
      <c r="BY31" s="9">
        <v>0</v>
      </c>
      <c r="BZ31" s="9">
        <v>58719</v>
      </c>
      <c r="CA31" s="9">
        <v>0</v>
      </c>
      <c r="CB31" s="9">
        <v>0</v>
      </c>
      <c r="CC31" s="9">
        <v>74102.42</v>
      </c>
      <c r="CD31" s="9">
        <v>790310.36</v>
      </c>
      <c r="CE31" s="9">
        <v>0</v>
      </c>
      <c r="CF31" s="9">
        <v>0</v>
      </c>
      <c r="CG31" s="9">
        <v>0</v>
      </c>
      <c r="CH31" s="9">
        <v>0</v>
      </c>
      <c r="CI31" s="9">
        <v>1409374.1500000001</v>
      </c>
      <c r="CJ31" s="9">
        <v>0</v>
      </c>
      <c r="CK31" s="9">
        <v>121096.7</v>
      </c>
      <c r="CL31" s="9">
        <v>4462</v>
      </c>
      <c r="CM31" s="9">
        <v>0</v>
      </c>
      <c r="CN31" s="9">
        <v>800654.53000000014</v>
      </c>
      <c r="CO31" s="9">
        <v>45888.63</v>
      </c>
      <c r="CP31" s="9">
        <v>0</v>
      </c>
      <c r="CQ31" s="9">
        <v>0</v>
      </c>
      <c r="CR31" s="13">
        <f t="shared" si="2"/>
        <v>3623110.4200000004</v>
      </c>
      <c r="CS31" s="9">
        <v>0</v>
      </c>
      <c r="CT31" s="9">
        <v>0</v>
      </c>
      <c r="CU31" s="9">
        <v>0</v>
      </c>
      <c r="CV31" s="13">
        <f t="shared" si="3"/>
        <v>0</v>
      </c>
      <c r="CW31" s="13">
        <f t="shared" si="4"/>
        <v>61710259.24000001</v>
      </c>
    </row>
    <row r="32" spans="1:101" x14ac:dyDescent="0.35">
      <c r="A32" s="8" t="s">
        <v>624</v>
      </c>
      <c r="B32" s="8">
        <v>930</v>
      </c>
      <c r="C32" s="8">
        <v>28</v>
      </c>
      <c r="D32" s="8" t="s">
        <v>241</v>
      </c>
      <c r="E32" s="9">
        <v>8754824.0600000005</v>
      </c>
      <c r="F32" s="9">
        <v>546156.66</v>
      </c>
      <c r="G32" s="9">
        <v>3158700.6599999997</v>
      </c>
      <c r="H32" s="9">
        <v>197050.82</v>
      </c>
      <c r="I32" s="9">
        <v>6989466.790000001</v>
      </c>
      <c r="J32" s="9">
        <v>427460.68</v>
      </c>
      <c r="K32" s="9">
        <v>4476898.58</v>
      </c>
      <c r="L32" s="9">
        <v>279284.64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325843.78999999998</v>
      </c>
      <c r="S32" s="9">
        <v>117562.97</v>
      </c>
      <c r="T32" s="9">
        <v>255028.31</v>
      </c>
      <c r="U32" s="9">
        <v>166624.64000000001</v>
      </c>
      <c r="V32" s="9">
        <v>0</v>
      </c>
      <c r="W32" s="9">
        <v>0</v>
      </c>
      <c r="X32" s="9">
        <v>0</v>
      </c>
      <c r="Y32" s="9">
        <v>46730.47</v>
      </c>
      <c r="Z32" s="9">
        <v>441570.26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2037800.6900000002</v>
      </c>
      <c r="AG32" s="9">
        <v>0</v>
      </c>
      <c r="AH32" s="9">
        <v>204393.79</v>
      </c>
      <c r="AI32" s="9">
        <v>4258.5</v>
      </c>
      <c r="AJ32" s="9">
        <v>278</v>
      </c>
      <c r="AK32" s="9">
        <v>45404.61</v>
      </c>
      <c r="AL32" s="9">
        <v>807</v>
      </c>
      <c r="AM32" s="9">
        <v>43527.57</v>
      </c>
      <c r="AN32" s="9">
        <v>-3980</v>
      </c>
      <c r="AO32" s="9">
        <v>75641.83</v>
      </c>
      <c r="AP32" s="9">
        <v>-6076.5</v>
      </c>
      <c r="AQ32" s="9">
        <v>83898.82</v>
      </c>
      <c r="AR32" s="9">
        <v>-6110.15</v>
      </c>
      <c r="AS32" s="9">
        <v>193694.42</v>
      </c>
      <c r="AT32" s="9">
        <v>-18862.5</v>
      </c>
      <c r="AU32" s="9">
        <v>57323.28</v>
      </c>
      <c r="AV32" s="9">
        <v>941.75</v>
      </c>
      <c r="AW32" s="9">
        <v>198606.07</v>
      </c>
      <c r="AX32" s="9">
        <v>0</v>
      </c>
      <c r="AY32" s="9">
        <v>672718.18</v>
      </c>
      <c r="AZ32" s="9">
        <v>78434</v>
      </c>
      <c r="BA32" s="9">
        <v>0</v>
      </c>
      <c r="BB32" s="9">
        <v>234237.99</v>
      </c>
      <c r="BC32" s="9">
        <v>0</v>
      </c>
      <c r="BD32" s="9">
        <v>0</v>
      </c>
      <c r="BE32" s="9">
        <v>34000</v>
      </c>
      <c r="BF32" s="9">
        <v>119886.73</v>
      </c>
      <c r="BG32" s="13">
        <f t="shared" si="0"/>
        <v>30234027.41</v>
      </c>
      <c r="BH32" s="9">
        <v>0</v>
      </c>
      <c r="BI32" s="9">
        <v>-11887</v>
      </c>
      <c r="BJ32" s="9">
        <v>0</v>
      </c>
      <c r="BK32" s="9">
        <v>120263.88</v>
      </c>
      <c r="BL32" s="9">
        <v>0</v>
      </c>
      <c r="BM32" s="9">
        <v>2507217.9499999997</v>
      </c>
      <c r="BN32" s="9">
        <v>466854.1</v>
      </c>
      <c r="BO32" s="9">
        <v>124830.1</v>
      </c>
      <c r="BP32" s="9">
        <v>1384858.3699999999</v>
      </c>
      <c r="BQ32" s="9">
        <v>1473068.8800000001</v>
      </c>
      <c r="BR32" s="9">
        <v>0</v>
      </c>
      <c r="BS32" s="9">
        <v>0</v>
      </c>
      <c r="BT32" s="9">
        <v>0</v>
      </c>
      <c r="BU32" s="9">
        <v>438874.1</v>
      </c>
      <c r="BV32" s="9">
        <v>0</v>
      </c>
      <c r="BW32" s="13">
        <f t="shared" si="1"/>
        <v>6504080.379999999</v>
      </c>
      <c r="BX32" s="9">
        <v>0</v>
      </c>
      <c r="BY32" s="9">
        <v>0</v>
      </c>
      <c r="BZ32" s="9">
        <v>64392.42</v>
      </c>
      <c r="CA32" s="9">
        <v>0</v>
      </c>
      <c r="CB32" s="9">
        <v>0</v>
      </c>
      <c r="CC32" s="9">
        <v>7674.54</v>
      </c>
      <c r="CD32" s="9">
        <v>283803.31</v>
      </c>
      <c r="CE32" s="9">
        <v>19113.310000000001</v>
      </c>
      <c r="CF32" s="9">
        <v>0</v>
      </c>
      <c r="CG32" s="9">
        <v>0</v>
      </c>
      <c r="CH32" s="9">
        <v>0</v>
      </c>
      <c r="CI32" s="9">
        <v>237448.25999999998</v>
      </c>
      <c r="CJ32" s="9">
        <v>0</v>
      </c>
      <c r="CK32" s="9">
        <v>0</v>
      </c>
      <c r="CL32" s="9">
        <v>0</v>
      </c>
      <c r="CM32" s="9">
        <v>0</v>
      </c>
      <c r="CN32" s="9">
        <v>0</v>
      </c>
      <c r="CO32" s="9">
        <v>91492.62</v>
      </c>
      <c r="CP32" s="9">
        <v>34584.300000000003</v>
      </c>
      <c r="CQ32" s="9">
        <v>0</v>
      </c>
      <c r="CR32" s="13">
        <f t="shared" si="2"/>
        <v>738508.76</v>
      </c>
      <c r="CS32" s="9">
        <v>0</v>
      </c>
      <c r="CT32" s="9">
        <v>0</v>
      </c>
      <c r="CU32" s="9">
        <v>0</v>
      </c>
      <c r="CV32" s="13">
        <f t="shared" si="3"/>
        <v>0</v>
      </c>
      <c r="CW32" s="13">
        <f t="shared" si="4"/>
        <v>37476616.549999997</v>
      </c>
    </row>
    <row r="33" spans="1:101" x14ac:dyDescent="0.35">
      <c r="A33" s="8" t="s">
        <v>624</v>
      </c>
      <c r="B33" s="8">
        <v>940</v>
      </c>
      <c r="C33" s="8">
        <v>29</v>
      </c>
      <c r="D33" s="8" t="s">
        <v>625</v>
      </c>
      <c r="E33" s="9">
        <v>806434.12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  <c r="AH33" s="9">
        <v>32211.8</v>
      </c>
      <c r="AI33" s="9">
        <v>2578.75</v>
      </c>
      <c r="AJ33" s="9">
        <v>0</v>
      </c>
      <c r="AK33" s="9">
        <v>0</v>
      </c>
      <c r="AL33" s="9">
        <v>0</v>
      </c>
      <c r="AM33" s="9">
        <v>0</v>
      </c>
      <c r="AN33" s="9">
        <v>0</v>
      </c>
      <c r="AO33" s="9">
        <v>0</v>
      </c>
      <c r="AP33" s="9">
        <v>0</v>
      </c>
      <c r="AQ33" s="9">
        <v>0</v>
      </c>
      <c r="AR33" s="9">
        <v>0</v>
      </c>
      <c r="AS33" s="9">
        <v>0</v>
      </c>
      <c r="AT33" s="9">
        <v>0</v>
      </c>
      <c r="AU33" s="9">
        <v>0</v>
      </c>
      <c r="AV33" s="9">
        <v>0</v>
      </c>
      <c r="AW33" s="9">
        <v>0</v>
      </c>
      <c r="AX33" s="9">
        <v>0</v>
      </c>
      <c r="AY33" s="9">
        <v>0</v>
      </c>
      <c r="AZ33" s="9">
        <v>0</v>
      </c>
      <c r="BA33" s="9">
        <v>0</v>
      </c>
      <c r="BB33" s="9">
        <v>0</v>
      </c>
      <c r="BC33" s="9">
        <v>0</v>
      </c>
      <c r="BD33" s="9">
        <v>0</v>
      </c>
      <c r="BE33" s="9">
        <v>0</v>
      </c>
      <c r="BF33" s="9">
        <v>46025.64</v>
      </c>
      <c r="BG33" s="13">
        <f t="shared" si="0"/>
        <v>887250.31</v>
      </c>
      <c r="BH33" s="9">
        <v>67185.3</v>
      </c>
      <c r="BI33" s="9">
        <v>865921.45</v>
      </c>
      <c r="BJ33" s="9">
        <v>0</v>
      </c>
      <c r="BK33" s="9">
        <v>1996840.17</v>
      </c>
      <c r="BL33" s="9">
        <v>0</v>
      </c>
      <c r="BM33" s="9">
        <v>633367.06999999995</v>
      </c>
      <c r="BN33" s="9">
        <v>363398.03</v>
      </c>
      <c r="BO33" s="9">
        <v>51590.22</v>
      </c>
      <c r="BP33" s="9">
        <v>326977.27</v>
      </c>
      <c r="BQ33" s="9">
        <v>658215.7699999999</v>
      </c>
      <c r="BR33" s="9">
        <v>868833.78</v>
      </c>
      <c r="BS33" s="9">
        <v>216748.57</v>
      </c>
      <c r="BT33" s="9">
        <v>475000</v>
      </c>
      <c r="BU33" s="9">
        <v>62425.919999999998</v>
      </c>
      <c r="BV33" s="9">
        <v>0</v>
      </c>
      <c r="BW33" s="13">
        <f t="shared" si="1"/>
        <v>6586503.5499999998</v>
      </c>
      <c r="BX33" s="9">
        <v>0</v>
      </c>
      <c r="BY33" s="9">
        <v>0</v>
      </c>
      <c r="BZ33" s="9">
        <v>8734.6200000000008</v>
      </c>
      <c r="CA33" s="9">
        <v>0</v>
      </c>
      <c r="CB33" s="9">
        <v>0</v>
      </c>
      <c r="CC33" s="9">
        <v>0</v>
      </c>
      <c r="CD33" s="9">
        <v>0</v>
      </c>
      <c r="CE33" s="9">
        <v>6486.93</v>
      </c>
      <c r="CF33" s="9">
        <v>0</v>
      </c>
      <c r="CG33" s="9">
        <v>0</v>
      </c>
      <c r="CH33" s="9">
        <v>0</v>
      </c>
      <c r="CI33" s="9">
        <v>86219.44</v>
      </c>
      <c r="CJ33" s="9">
        <v>0</v>
      </c>
      <c r="CK33" s="9">
        <v>0</v>
      </c>
      <c r="CL33" s="9">
        <v>0</v>
      </c>
      <c r="CM33" s="9">
        <v>0</v>
      </c>
      <c r="CN33" s="9">
        <v>0</v>
      </c>
      <c r="CO33" s="9">
        <v>0</v>
      </c>
      <c r="CP33" s="9">
        <v>0</v>
      </c>
      <c r="CQ33" s="9">
        <v>0</v>
      </c>
      <c r="CR33" s="13">
        <f t="shared" si="2"/>
        <v>101440.99</v>
      </c>
      <c r="CS33" s="9">
        <v>0</v>
      </c>
      <c r="CT33" s="9">
        <v>0</v>
      </c>
      <c r="CU33" s="9">
        <v>0</v>
      </c>
      <c r="CV33" s="13">
        <f t="shared" si="3"/>
        <v>0</v>
      </c>
      <c r="CW33" s="13">
        <f t="shared" si="4"/>
        <v>7575194.8499999996</v>
      </c>
    </row>
    <row r="34" spans="1:101" x14ac:dyDescent="0.35">
      <c r="A34" s="8" t="s">
        <v>624</v>
      </c>
      <c r="B34" s="8">
        <v>947</v>
      </c>
      <c r="C34" s="8">
        <v>30</v>
      </c>
      <c r="D34" s="8" t="s">
        <v>243</v>
      </c>
      <c r="E34" s="9">
        <v>10777887.59</v>
      </c>
      <c r="F34" s="9">
        <v>687762.78</v>
      </c>
      <c r="G34" s="9">
        <v>14069429.99</v>
      </c>
      <c r="H34" s="9">
        <v>897803.97</v>
      </c>
      <c r="I34" s="9">
        <v>19273624.659999996</v>
      </c>
      <c r="J34" s="9">
        <v>1177696.0900000001</v>
      </c>
      <c r="K34" s="9">
        <v>6376406.5199999996</v>
      </c>
      <c r="L34" s="9">
        <v>406893.78</v>
      </c>
      <c r="M34" s="9">
        <v>18180030.59</v>
      </c>
      <c r="N34" s="9">
        <v>1160111.23</v>
      </c>
      <c r="O34" s="9">
        <v>0</v>
      </c>
      <c r="P34" s="9">
        <v>0</v>
      </c>
      <c r="Q34" s="9">
        <v>0</v>
      </c>
      <c r="R34" s="9">
        <v>692198.86</v>
      </c>
      <c r="S34" s="9">
        <v>903594.83</v>
      </c>
      <c r="T34" s="9">
        <v>1185292.25</v>
      </c>
      <c r="U34" s="9">
        <v>409518.22</v>
      </c>
      <c r="V34" s="9">
        <v>1167593.97</v>
      </c>
      <c r="W34" s="9">
        <v>6014047.3399999999</v>
      </c>
      <c r="X34" s="9">
        <v>0</v>
      </c>
      <c r="Y34" s="9">
        <v>176163.58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60709.599999999999</v>
      </c>
      <c r="AF34" s="9">
        <v>10435897.800000001</v>
      </c>
      <c r="AG34" s="9">
        <v>0</v>
      </c>
      <c r="AH34" s="9">
        <v>1800399.67</v>
      </c>
      <c r="AI34" s="9">
        <v>334551.31</v>
      </c>
      <c r="AJ34" s="9">
        <v>116366.59</v>
      </c>
      <c r="AK34" s="9">
        <v>280161.17</v>
      </c>
      <c r="AL34" s="9">
        <v>27917.419999999995</v>
      </c>
      <c r="AM34" s="9">
        <v>194347.56</v>
      </c>
      <c r="AN34" s="9">
        <v>-38727.01</v>
      </c>
      <c r="AO34" s="9">
        <v>741859.81</v>
      </c>
      <c r="AP34" s="9">
        <v>-144603.85</v>
      </c>
      <c r="AQ34" s="9">
        <v>532452.63</v>
      </c>
      <c r="AR34" s="9">
        <v>-62900.12</v>
      </c>
      <c r="AS34" s="9">
        <v>892606.75</v>
      </c>
      <c r="AT34" s="9">
        <v>-97876.760000000009</v>
      </c>
      <c r="AU34" s="9">
        <v>0</v>
      </c>
      <c r="AV34" s="9">
        <v>41516.03</v>
      </c>
      <c r="AW34" s="9">
        <v>1501555.7199999993</v>
      </c>
      <c r="AX34" s="9">
        <v>222128.69999999998</v>
      </c>
      <c r="AY34" s="9">
        <v>13320.56</v>
      </c>
      <c r="AZ34" s="9">
        <v>127682.66</v>
      </c>
      <c r="BA34" s="9">
        <v>0</v>
      </c>
      <c r="BB34" s="9">
        <v>860936.64000000013</v>
      </c>
      <c r="BC34" s="9">
        <v>0</v>
      </c>
      <c r="BD34" s="9">
        <v>0</v>
      </c>
      <c r="BE34" s="9">
        <v>18566.75</v>
      </c>
      <c r="BF34" s="9">
        <v>1039003.8500000002</v>
      </c>
      <c r="BG34" s="13">
        <f t="shared" si="0"/>
        <v>102453929.72999999</v>
      </c>
      <c r="BH34" s="9">
        <v>0</v>
      </c>
      <c r="BI34" s="9">
        <v>56085761.390000001</v>
      </c>
      <c r="BJ34" s="9">
        <v>0</v>
      </c>
      <c r="BK34" s="9">
        <v>2434781.94</v>
      </c>
      <c r="BL34" s="9">
        <v>6108619.75</v>
      </c>
      <c r="BM34" s="9">
        <v>23950355.390000001</v>
      </c>
      <c r="BN34" s="9">
        <v>5798959.54</v>
      </c>
      <c r="BO34" s="9">
        <v>1328003.4300000002</v>
      </c>
      <c r="BP34" s="9">
        <v>11127856.390000001</v>
      </c>
      <c r="BQ34" s="9">
        <v>10535847.179999998</v>
      </c>
      <c r="BR34" s="9">
        <v>11588648.85</v>
      </c>
      <c r="BS34" s="9">
        <v>6415416.8799999999</v>
      </c>
      <c r="BT34" s="9">
        <v>0</v>
      </c>
      <c r="BU34" s="9">
        <v>2807330.0900000003</v>
      </c>
      <c r="BV34" s="9">
        <v>456750.25</v>
      </c>
      <c r="BW34" s="13">
        <f t="shared" si="1"/>
        <v>138638331.08000001</v>
      </c>
      <c r="BX34" s="9">
        <v>651395.34</v>
      </c>
      <c r="BY34" s="9">
        <v>0</v>
      </c>
      <c r="BZ34" s="9">
        <v>464236.27</v>
      </c>
      <c r="CA34" s="9">
        <v>320910.82</v>
      </c>
      <c r="CB34" s="9">
        <v>0</v>
      </c>
      <c r="CC34" s="9">
        <v>102613.3</v>
      </c>
      <c r="CD34" s="9">
        <v>2674628.2999999998</v>
      </c>
      <c r="CE34" s="9">
        <v>370685.45999999996</v>
      </c>
      <c r="CF34" s="9">
        <v>0</v>
      </c>
      <c r="CG34" s="9">
        <v>0</v>
      </c>
      <c r="CH34" s="9">
        <v>0</v>
      </c>
      <c r="CI34" s="9">
        <v>4579378.37</v>
      </c>
      <c r="CJ34" s="9">
        <v>0</v>
      </c>
      <c r="CK34" s="9">
        <v>0</v>
      </c>
      <c r="CL34" s="9">
        <v>0</v>
      </c>
      <c r="CM34" s="9">
        <v>658530.69999999995</v>
      </c>
      <c r="CN34" s="9">
        <v>779795.77</v>
      </c>
      <c r="CO34" s="9">
        <v>1751412.3299999998</v>
      </c>
      <c r="CP34" s="9">
        <v>0</v>
      </c>
      <c r="CQ34" s="9">
        <v>0</v>
      </c>
      <c r="CR34" s="13">
        <f t="shared" si="2"/>
        <v>12353586.659999998</v>
      </c>
      <c r="CS34" s="9">
        <v>0</v>
      </c>
      <c r="CT34" s="9">
        <v>0</v>
      </c>
      <c r="CU34" s="9">
        <v>0</v>
      </c>
      <c r="CV34" s="13">
        <f t="shared" si="3"/>
        <v>0</v>
      </c>
      <c r="CW34" s="13">
        <f t="shared" si="4"/>
        <v>253445847.47</v>
      </c>
    </row>
    <row r="35" spans="1:101" x14ac:dyDescent="0.35">
      <c r="A35" s="8" t="s">
        <v>624</v>
      </c>
      <c r="B35" s="8">
        <v>972</v>
      </c>
      <c r="C35" s="8">
        <v>31</v>
      </c>
      <c r="D35" s="8" t="s">
        <v>245</v>
      </c>
      <c r="E35" s="9">
        <v>7491781.5</v>
      </c>
      <c r="F35" s="9">
        <v>228067.61</v>
      </c>
      <c r="G35" s="9">
        <v>0</v>
      </c>
      <c r="H35" s="9">
        <v>0</v>
      </c>
      <c r="I35" s="9">
        <v>12187291.139999997</v>
      </c>
      <c r="J35" s="9">
        <v>301968.71000000002</v>
      </c>
      <c r="K35" s="9">
        <v>7410843.9100000001</v>
      </c>
      <c r="L35" s="9">
        <v>188801.27</v>
      </c>
      <c r="M35" s="9">
        <v>3202284.74</v>
      </c>
      <c r="N35" s="9">
        <v>81582.539999999994</v>
      </c>
      <c r="O35" s="9">
        <v>0</v>
      </c>
      <c r="P35" s="9">
        <v>0</v>
      </c>
      <c r="Q35" s="9">
        <v>0</v>
      </c>
      <c r="R35" s="9">
        <v>485056.67</v>
      </c>
      <c r="S35" s="9">
        <v>0</v>
      </c>
      <c r="T35" s="9">
        <v>777847.32</v>
      </c>
      <c r="U35" s="9">
        <v>486337.01</v>
      </c>
      <c r="V35" s="9">
        <v>210150.12</v>
      </c>
      <c r="W35" s="9">
        <v>172770.16</v>
      </c>
      <c r="X35" s="9">
        <v>0</v>
      </c>
      <c r="Y35" s="9">
        <v>71032.92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3541563.04</v>
      </c>
      <c r="AG35" s="9">
        <v>0</v>
      </c>
      <c r="AH35" s="9">
        <v>706567.87</v>
      </c>
      <c r="AI35" s="9">
        <v>10200</v>
      </c>
      <c r="AJ35" s="9">
        <v>13536.08</v>
      </c>
      <c r="AK35" s="9">
        <v>89752.960000000006</v>
      </c>
      <c r="AL35" s="9">
        <v>0</v>
      </c>
      <c r="AM35" s="9">
        <v>118863.13</v>
      </c>
      <c r="AN35" s="9">
        <v>-9207</v>
      </c>
      <c r="AO35" s="9">
        <v>262870.89</v>
      </c>
      <c r="AP35" s="9">
        <v>-16694</v>
      </c>
      <c r="AQ35" s="9">
        <v>329902.02</v>
      </c>
      <c r="AR35" s="9">
        <v>-1225</v>
      </c>
      <c r="AS35" s="9">
        <v>724497.44000000006</v>
      </c>
      <c r="AT35" s="9">
        <v>-11306</v>
      </c>
      <c r="AU35" s="9">
        <v>4875.75</v>
      </c>
      <c r="AV35" s="9">
        <v>17159.28</v>
      </c>
      <c r="AW35" s="9">
        <v>30508.27</v>
      </c>
      <c r="AX35" s="9">
        <v>99996.02</v>
      </c>
      <c r="AY35" s="9">
        <v>0</v>
      </c>
      <c r="AZ35" s="9">
        <v>20543.21</v>
      </c>
      <c r="BA35" s="9">
        <v>9181</v>
      </c>
      <c r="BB35" s="9">
        <v>273456.27</v>
      </c>
      <c r="BC35" s="9">
        <v>63.86</v>
      </c>
      <c r="BD35" s="9">
        <v>0</v>
      </c>
      <c r="BE35" s="9">
        <v>0</v>
      </c>
      <c r="BF35" s="9">
        <v>1033564.3800000001</v>
      </c>
      <c r="BG35" s="13">
        <f t="shared" si="0"/>
        <v>40544485.090000018</v>
      </c>
      <c r="BH35" s="9">
        <v>0</v>
      </c>
      <c r="BI35" s="9">
        <v>19955862.07</v>
      </c>
      <c r="BJ35" s="9">
        <v>0</v>
      </c>
      <c r="BK35" s="9">
        <v>647243.18999999994</v>
      </c>
      <c r="BL35" s="9">
        <v>2366910.69</v>
      </c>
      <c r="BM35" s="9">
        <v>11673651.450000003</v>
      </c>
      <c r="BN35" s="9">
        <v>3161110.3000000003</v>
      </c>
      <c r="BO35" s="9">
        <v>1128542.6000000001</v>
      </c>
      <c r="BP35" s="9">
        <v>4880623.9400000004</v>
      </c>
      <c r="BQ35" s="9">
        <v>4217107.47</v>
      </c>
      <c r="BR35" s="9">
        <v>129873.06</v>
      </c>
      <c r="BS35" s="9">
        <v>0</v>
      </c>
      <c r="BT35" s="9">
        <v>0</v>
      </c>
      <c r="BU35" s="9">
        <v>1972810.79</v>
      </c>
      <c r="BV35" s="9">
        <v>966409.61</v>
      </c>
      <c r="BW35" s="13">
        <f t="shared" si="1"/>
        <v>51100145.170000002</v>
      </c>
      <c r="BX35" s="9">
        <v>0</v>
      </c>
      <c r="BY35" s="9">
        <v>921044.62</v>
      </c>
      <c r="BZ35" s="9">
        <v>0</v>
      </c>
      <c r="CA35" s="9">
        <v>128827</v>
      </c>
      <c r="CB35" s="9">
        <v>0</v>
      </c>
      <c r="CC35" s="9">
        <v>82724.45</v>
      </c>
      <c r="CD35" s="9">
        <v>1320835.8999999999</v>
      </c>
      <c r="CE35" s="9">
        <v>448031.31</v>
      </c>
      <c r="CF35" s="9">
        <v>135947.29999999999</v>
      </c>
      <c r="CG35" s="9">
        <v>63418.53</v>
      </c>
      <c r="CH35" s="9">
        <v>0</v>
      </c>
      <c r="CI35" s="9">
        <v>1737423.27</v>
      </c>
      <c r="CJ35" s="9">
        <v>70276.13</v>
      </c>
      <c r="CK35" s="9">
        <v>0</v>
      </c>
      <c r="CL35" s="9">
        <v>0</v>
      </c>
      <c r="CM35" s="9">
        <v>0</v>
      </c>
      <c r="CN35" s="9">
        <v>1090128.55</v>
      </c>
      <c r="CO35" s="9">
        <v>1944642.5999999999</v>
      </c>
      <c r="CP35" s="9">
        <v>1366723.62</v>
      </c>
      <c r="CQ35" s="9">
        <v>171809.58</v>
      </c>
      <c r="CR35" s="13">
        <f t="shared" si="2"/>
        <v>9481832.8599999975</v>
      </c>
      <c r="CS35" s="9">
        <v>851538</v>
      </c>
      <c r="CT35" s="9">
        <v>0</v>
      </c>
      <c r="CU35" s="9">
        <v>0</v>
      </c>
      <c r="CV35" s="13">
        <f t="shared" si="3"/>
        <v>851538</v>
      </c>
      <c r="CW35" s="13">
        <f t="shared" si="4"/>
        <v>101978001.12000002</v>
      </c>
    </row>
    <row r="36" spans="1:101" x14ac:dyDescent="0.35">
      <c r="A36" s="8" t="s">
        <v>624</v>
      </c>
      <c r="B36" s="8">
        <v>992</v>
      </c>
      <c r="C36" s="8">
        <v>32</v>
      </c>
      <c r="D36" s="8" t="s">
        <v>247</v>
      </c>
      <c r="E36" s="9">
        <v>23079357</v>
      </c>
      <c r="F36" s="9">
        <v>2219558</v>
      </c>
      <c r="G36" s="9">
        <v>19325685</v>
      </c>
      <c r="H36" s="9">
        <v>1858564</v>
      </c>
      <c r="I36" s="9">
        <v>25524705</v>
      </c>
      <c r="J36" s="9">
        <v>2399268</v>
      </c>
      <c r="K36" s="9">
        <v>30980105</v>
      </c>
      <c r="L36" s="9">
        <v>2979379</v>
      </c>
      <c r="M36" s="9">
        <v>3688107</v>
      </c>
      <c r="N36" s="9">
        <v>354687</v>
      </c>
      <c r="O36" s="9">
        <v>0</v>
      </c>
      <c r="P36" s="9">
        <v>0</v>
      </c>
      <c r="Q36" s="9">
        <v>0</v>
      </c>
      <c r="R36" s="9">
        <v>806744</v>
      </c>
      <c r="S36" s="9">
        <v>675535</v>
      </c>
      <c r="T36" s="9">
        <v>872062</v>
      </c>
      <c r="U36" s="9">
        <v>1082915</v>
      </c>
      <c r="V36" s="9">
        <v>128920</v>
      </c>
      <c r="W36" s="9">
        <v>0</v>
      </c>
      <c r="X36" s="9">
        <v>0</v>
      </c>
      <c r="Y36" s="9">
        <v>91466</v>
      </c>
      <c r="Z36" s="9">
        <v>0</v>
      </c>
      <c r="AA36" s="9">
        <v>0</v>
      </c>
      <c r="AB36" s="9">
        <v>0</v>
      </c>
      <c r="AC36" s="9">
        <v>90975</v>
      </c>
      <c r="AD36" s="9">
        <v>0</v>
      </c>
      <c r="AE36" s="9">
        <v>0</v>
      </c>
      <c r="AF36" s="9">
        <v>9129704</v>
      </c>
      <c r="AG36" s="9">
        <v>0</v>
      </c>
      <c r="AH36" s="9">
        <v>979090</v>
      </c>
      <c r="AI36" s="9">
        <v>0</v>
      </c>
      <c r="AJ36" s="9">
        <v>0</v>
      </c>
      <c r="AK36" s="9">
        <v>0</v>
      </c>
      <c r="AL36" s="9">
        <v>0</v>
      </c>
      <c r="AM36" s="9">
        <v>240449</v>
      </c>
      <c r="AN36" s="9">
        <v>-12451</v>
      </c>
      <c r="AO36" s="9">
        <v>381577</v>
      </c>
      <c r="AP36" s="9">
        <v>-12600</v>
      </c>
      <c r="AQ36" s="9">
        <v>470747</v>
      </c>
      <c r="AR36" s="9">
        <v>-8128</v>
      </c>
      <c r="AS36" s="9">
        <v>195462</v>
      </c>
      <c r="AT36" s="9">
        <v>-1980</v>
      </c>
      <c r="AU36" s="9">
        <v>0</v>
      </c>
      <c r="AV36" s="9">
        <v>0</v>
      </c>
      <c r="AW36" s="9">
        <v>0</v>
      </c>
      <c r="AX36" s="9">
        <v>0</v>
      </c>
      <c r="AY36" s="9">
        <v>1838949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9">
        <v>0</v>
      </c>
      <c r="BF36" s="9">
        <v>843089</v>
      </c>
      <c r="BG36" s="13">
        <f t="shared" si="0"/>
        <v>130201940</v>
      </c>
      <c r="BH36" s="9">
        <v>0</v>
      </c>
      <c r="BI36" s="9">
        <v>12462336</v>
      </c>
      <c r="BJ36" s="9">
        <v>0</v>
      </c>
      <c r="BK36" s="9">
        <v>0</v>
      </c>
      <c r="BL36" s="9">
        <v>3588912</v>
      </c>
      <c r="BM36" s="9">
        <v>9351215</v>
      </c>
      <c r="BN36" s="9">
        <v>3990540</v>
      </c>
      <c r="BO36" s="9">
        <v>363472</v>
      </c>
      <c r="BP36" s="9">
        <v>6993243</v>
      </c>
      <c r="BQ36" s="9">
        <v>2493657</v>
      </c>
      <c r="BR36" s="9">
        <v>0</v>
      </c>
      <c r="BS36" s="9">
        <v>206110</v>
      </c>
      <c r="BT36" s="9">
        <v>0</v>
      </c>
      <c r="BU36" s="9">
        <v>1098728</v>
      </c>
      <c r="BV36" s="9">
        <v>48732</v>
      </c>
      <c r="BW36" s="13">
        <f t="shared" si="1"/>
        <v>40596945</v>
      </c>
      <c r="BX36" s="9">
        <v>0</v>
      </c>
      <c r="BY36" s="9">
        <v>0</v>
      </c>
      <c r="BZ36" s="9">
        <v>0</v>
      </c>
      <c r="CA36" s="9">
        <v>78090</v>
      </c>
      <c r="CB36" s="9">
        <v>0</v>
      </c>
      <c r="CC36" s="9">
        <v>63968</v>
      </c>
      <c r="CD36" s="9">
        <v>1441459</v>
      </c>
      <c r="CE36" s="9">
        <v>347731</v>
      </c>
      <c r="CF36" s="9">
        <v>0</v>
      </c>
      <c r="CG36" s="9">
        <v>0</v>
      </c>
      <c r="CH36" s="9">
        <v>0</v>
      </c>
      <c r="CI36" s="9">
        <v>1274539</v>
      </c>
      <c r="CJ36" s="9">
        <v>0</v>
      </c>
      <c r="CK36" s="9">
        <v>0</v>
      </c>
      <c r="CL36" s="9">
        <v>0</v>
      </c>
      <c r="CM36" s="9">
        <v>0</v>
      </c>
      <c r="CN36" s="9">
        <v>551129</v>
      </c>
      <c r="CO36" s="9">
        <v>521727</v>
      </c>
      <c r="CP36" s="9">
        <v>584617</v>
      </c>
      <c r="CQ36" s="9">
        <v>235246</v>
      </c>
      <c r="CR36" s="13">
        <f t="shared" si="2"/>
        <v>5098506</v>
      </c>
      <c r="CS36" s="9">
        <v>100000</v>
      </c>
      <c r="CT36" s="9">
        <v>0</v>
      </c>
      <c r="CU36" s="9">
        <v>0</v>
      </c>
      <c r="CV36" s="13">
        <f t="shared" si="3"/>
        <v>100000</v>
      </c>
      <c r="CW36" s="13">
        <f t="shared" si="4"/>
        <v>175997391</v>
      </c>
    </row>
    <row r="37" spans="1:101" x14ac:dyDescent="0.35">
      <c r="A37" s="8" t="s">
        <v>624</v>
      </c>
      <c r="B37" s="8">
        <v>1002</v>
      </c>
      <c r="C37" s="8">
        <v>33</v>
      </c>
      <c r="D37" s="8" t="s">
        <v>249</v>
      </c>
      <c r="E37" s="9">
        <v>52316054.270000003</v>
      </c>
      <c r="F37" s="9">
        <v>729134.64</v>
      </c>
      <c r="G37" s="9">
        <v>40797571.969999999</v>
      </c>
      <c r="H37" s="9">
        <v>534845.74</v>
      </c>
      <c r="I37" s="9">
        <v>12607991.470000001</v>
      </c>
      <c r="J37" s="9">
        <v>165154.68</v>
      </c>
      <c r="K37" s="9">
        <v>74045370</v>
      </c>
      <c r="L37" s="9">
        <v>994939.07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4856361.5599999996</v>
      </c>
      <c r="S37" s="9">
        <v>3773337.75</v>
      </c>
      <c r="T37" s="9">
        <v>1041634.37</v>
      </c>
      <c r="U37" s="9">
        <v>6856851.4500000002</v>
      </c>
      <c r="V37" s="9">
        <v>0</v>
      </c>
      <c r="W37" s="9">
        <v>1378770</v>
      </c>
      <c r="X37" s="9">
        <v>0</v>
      </c>
      <c r="Y37" s="9">
        <v>25851.83</v>
      </c>
      <c r="Z37" s="9">
        <v>136349.5</v>
      </c>
      <c r="AA37" s="9">
        <v>0</v>
      </c>
      <c r="AB37" s="9">
        <v>0</v>
      </c>
      <c r="AC37" s="9">
        <v>508805.42</v>
      </c>
      <c r="AD37" s="9">
        <v>0</v>
      </c>
      <c r="AE37" s="9">
        <v>0</v>
      </c>
      <c r="AF37" s="9">
        <v>15642385.149999999</v>
      </c>
      <c r="AG37" s="9">
        <v>0</v>
      </c>
      <c r="AH37" s="9">
        <v>3040652.8399999989</v>
      </c>
      <c r="AI37" s="9">
        <v>59575.02</v>
      </c>
      <c r="AJ37" s="9">
        <v>0</v>
      </c>
      <c r="AK37" s="9">
        <v>893829.48</v>
      </c>
      <c r="AL37" s="9">
        <v>566395.80000000016</v>
      </c>
      <c r="AM37" s="9">
        <v>417346.22</v>
      </c>
      <c r="AN37" s="9">
        <v>-41850.120000000003</v>
      </c>
      <c r="AO37" s="9">
        <v>1616836.5699999998</v>
      </c>
      <c r="AP37" s="9">
        <v>-133658.57999999999</v>
      </c>
      <c r="AQ37" s="9">
        <v>702258.54999999993</v>
      </c>
      <c r="AR37" s="9">
        <v>-29476.9</v>
      </c>
      <c r="AS37" s="9">
        <v>2236219.5800000005</v>
      </c>
      <c r="AT37" s="9">
        <v>-91403</v>
      </c>
      <c r="AU37" s="9">
        <v>933796.21</v>
      </c>
      <c r="AV37" s="9">
        <v>45326.020000000011</v>
      </c>
      <c r="AW37" s="9">
        <v>2119189.6999999997</v>
      </c>
      <c r="AX37" s="9">
        <v>221923.77000000002</v>
      </c>
      <c r="AY37" s="9">
        <v>0</v>
      </c>
      <c r="AZ37" s="9">
        <v>736557.52</v>
      </c>
      <c r="BA37" s="9">
        <v>0</v>
      </c>
      <c r="BB37" s="9">
        <v>774791.17999999982</v>
      </c>
      <c r="BC37" s="9">
        <v>0</v>
      </c>
      <c r="BD37" s="9">
        <v>0</v>
      </c>
      <c r="BE37" s="9">
        <v>-35777.870000000003</v>
      </c>
      <c r="BF37" s="9">
        <v>8019878.8900000062</v>
      </c>
      <c r="BG37" s="13">
        <f t="shared" si="0"/>
        <v>238463819.75000003</v>
      </c>
      <c r="BH37" s="9">
        <v>8997941.7200000007</v>
      </c>
      <c r="BI37" s="9">
        <v>86913188.870000005</v>
      </c>
      <c r="BJ37" s="9">
        <v>31458</v>
      </c>
      <c r="BK37" s="9">
        <v>1616133.44</v>
      </c>
      <c r="BL37" s="9">
        <v>14854285.960000001</v>
      </c>
      <c r="BM37" s="9">
        <v>62947815.57</v>
      </c>
      <c r="BN37" s="9">
        <v>10166936.869999999</v>
      </c>
      <c r="BO37" s="9">
        <v>2706819.3500000006</v>
      </c>
      <c r="BP37" s="9">
        <v>23242175.259999998</v>
      </c>
      <c r="BQ37" s="9">
        <v>21167315.300000001</v>
      </c>
      <c r="BR37" s="9">
        <v>0</v>
      </c>
      <c r="BS37" s="9">
        <v>514078.63</v>
      </c>
      <c r="BT37" s="9">
        <v>0</v>
      </c>
      <c r="BU37" s="9">
        <v>5401663.3000000007</v>
      </c>
      <c r="BV37" s="9">
        <v>2190164.09</v>
      </c>
      <c r="BW37" s="13">
        <f t="shared" si="1"/>
        <v>240749976.36000001</v>
      </c>
      <c r="BX37" s="9">
        <v>15743.68</v>
      </c>
      <c r="BY37" s="9">
        <v>0</v>
      </c>
      <c r="BZ37" s="9">
        <v>12809.41</v>
      </c>
      <c r="CA37" s="9">
        <v>1016245.3</v>
      </c>
      <c r="CB37" s="9">
        <v>0</v>
      </c>
      <c r="CC37" s="9">
        <v>246571.23</v>
      </c>
      <c r="CD37" s="9">
        <v>6462949.04</v>
      </c>
      <c r="CE37" s="9">
        <v>717860.53</v>
      </c>
      <c r="CF37" s="9">
        <v>0</v>
      </c>
      <c r="CG37" s="9">
        <v>0</v>
      </c>
      <c r="CH37" s="9">
        <v>0</v>
      </c>
      <c r="CI37" s="9">
        <v>6433846.1900000004</v>
      </c>
      <c r="CJ37" s="9">
        <v>128675</v>
      </c>
      <c r="CK37" s="9">
        <v>0</v>
      </c>
      <c r="CL37" s="9">
        <v>0</v>
      </c>
      <c r="CM37" s="9">
        <v>0</v>
      </c>
      <c r="CN37" s="9">
        <v>0</v>
      </c>
      <c r="CO37" s="9">
        <v>7120780</v>
      </c>
      <c r="CP37" s="9">
        <v>1454689.12</v>
      </c>
      <c r="CQ37" s="9">
        <v>1342577.17</v>
      </c>
      <c r="CR37" s="13">
        <f t="shared" si="2"/>
        <v>24952746.670000002</v>
      </c>
      <c r="CS37" s="9">
        <v>0</v>
      </c>
      <c r="CT37" s="9">
        <v>0</v>
      </c>
      <c r="CU37" s="9">
        <v>0</v>
      </c>
      <c r="CV37" s="13">
        <f t="shared" si="3"/>
        <v>0</v>
      </c>
      <c r="CW37" s="13">
        <f t="shared" si="4"/>
        <v>504166542.78000009</v>
      </c>
    </row>
    <row r="38" spans="1:101" x14ac:dyDescent="0.35">
      <c r="A38" s="8" t="s">
        <v>624</v>
      </c>
      <c r="B38" s="8">
        <v>1042</v>
      </c>
      <c r="C38" s="8">
        <v>34</v>
      </c>
      <c r="D38" s="8" t="s">
        <v>251</v>
      </c>
      <c r="E38" s="9">
        <v>1219410.56</v>
      </c>
      <c r="F38" s="9">
        <v>33107.08</v>
      </c>
      <c r="G38" s="9">
        <v>0</v>
      </c>
      <c r="H38" s="9">
        <v>0</v>
      </c>
      <c r="I38" s="9">
        <v>336367.74</v>
      </c>
      <c r="J38" s="9">
        <v>5297.91</v>
      </c>
      <c r="K38" s="9">
        <v>1694001.21</v>
      </c>
      <c r="L38" s="9">
        <v>31391.67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50249.85</v>
      </c>
      <c r="S38" s="9">
        <v>24839.41</v>
      </c>
      <c r="T38" s="9">
        <v>11027.84</v>
      </c>
      <c r="U38" s="9">
        <v>72626.740000000005</v>
      </c>
      <c r="V38" s="9">
        <v>0</v>
      </c>
      <c r="W38" s="9">
        <v>83875.62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1789860.56</v>
      </c>
      <c r="AG38" s="9">
        <v>0</v>
      </c>
      <c r="AH38" s="9">
        <v>47224.58</v>
      </c>
      <c r="AI38" s="9">
        <v>5672.85</v>
      </c>
      <c r="AJ38" s="9">
        <v>4685</v>
      </c>
      <c r="AK38" s="9">
        <v>0</v>
      </c>
      <c r="AL38" s="9">
        <v>0</v>
      </c>
      <c r="AM38" s="9">
        <v>8173</v>
      </c>
      <c r="AN38" s="9">
        <v>0</v>
      </c>
      <c r="AO38" s="9">
        <v>7913.49</v>
      </c>
      <c r="AP38" s="9">
        <v>-1088</v>
      </c>
      <c r="AQ38" s="9">
        <v>0</v>
      </c>
      <c r="AR38" s="9">
        <v>0</v>
      </c>
      <c r="AS38" s="9">
        <v>64013.89</v>
      </c>
      <c r="AT38" s="9">
        <v>-4321</v>
      </c>
      <c r="AU38" s="9">
        <v>0</v>
      </c>
      <c r="AV38" s="9">
        <v>0</v>
      </c>
      <c r="AW38" s="9">
        <v>94444.11</v>
      </c>
      <c r="AX38" s="9">
        <v>8170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9">
        <v>0</v>
      </c>
      <c r="BF38" s="9">
        <v>216051.11</v>
      </c>
      <c r="BG38" s="13">
        <f t="shared" si="0"/>
        <v>5802995.2200000007</v>
      </c>
      <c r="BH38" s="9">
        <v>767347.1</v>
      </c>
      <c r="BI38" s="9">
        <v>339052.02</v>
      </c>
      <c r="BJ38" s="9">
        <v>0</v>
      </c>
      <c r="BK38" s="9">
        <v>2152232.31</v>
      </c>
      <c r="BL38" s="9">
        <v>0</v>
      </c>
      <c r="BM38" s="9">
        <v>977663.51</v>
      </c>
      <c r="BN38" s="9">
        <v>285364.64</v>
      </c>
      <c r="BO38" s="9">
        <v>33261.83</v>
      </c>
      <c r="BP38" s="9">
        <v>395082.44</v>
      </c>
      <c r="BQ38" s="9">
        <v>628558.91999999993</v>
      </c>
      <c r="BR38" s="9">
        <v>749372.2</v>
      </c>
      <c r="BS38" s="9">
        <v>100000</v>
      </c>
      <c r="BT38" s="9">
        <v>11439904</v>
      </c>
      <c r="BU38" s="9">
        <v>152368.70000000001</v>
      </c>
      <c r="BV38" s="9">
        <v>0</v>
      </c>
      <c r="BW38" s="13">
        <f t="shared" si="1"/>
        <v>18020207.669999998</v>
      </c>
      <c r="BX38" s="9">
        <v>54708</v>
      </c>
      <c r="BY38" s="9">
        <v>0</v>
      </c>
      <c r="BZ38" s="9">
        <v>169107.83</v>
      </c>
      <c r="CA38" s="9">
        <v>0</v>
      </c>
      <c r="CB38" s="9">
        <v>0</v>
      </c>
      <c r="CC38" s="9">
        <v>4610.13</v>
      </c>
      <c r="CD38" s="9">
        <v>97190.62</v>
      </c>
      <c r="CE38" s="9">
        <v>0</v>
      </c>
      <c r="CF38" s="9">
        <v>0</v>
      </c>
      <c r="CG38" s="9">
        <v>0</v>
      </c>
      <c r="CH38" s="9">
        <v>0</v>
      </c>
      <c r="CI38" s="9">
        <v>122190.52</v>
      </c>
      <c r="CJ38" s="9">
        <v>0</v>
      </c>
      <c r="CK38" s="9">
        <v>0</v>
      </c>
      <c r="CL38" s="9">
        <v>0</v>
      </c>
      <c r="CM38" s="9">
        <v>0</v>
      </c>
      <c r="CN38" s="9">
        <v>14694.61</v>
      </c>
      <c r="CO38" s="9">
        <v>122424.98</v>
      </c>
      <c r="CP38" s="9">
        <v>0</v>
      </c>
      <c r="CQ38" s="9">
        <v>8355</v>
      </c>
      <c r="CR38" s="13">
        <f t="shared" si="2"/>
        <v>593281.68999999994</v>
      </c>
      <c r="CS38" s="9">
        <v>0</v>
      </c>
      <c r="CT38" s="9">
        <v>0</v>
      </c>
      <c r="CU38" s="9">
        <v>0</v>
      </c>
      <c r="CV38" s="13">
        <f t="shared" si="3"/>
        <v>0</v>
      </c>
      <c r="CW38" s="13">
        <f t="shared" si="4"/>
        <v>24416484.579999998</v>
      </c>
    </row>
    <row r="39" spans="1:101" x14ac:dyDescent="0.35">
      <c r="A39" s="8" t="s">
        <v>624</v>
      </c>
      <c r="B39" s="8">
        <v>1050</v>
      </c>
      <c r="C39" s="8">
        <v>35</v>
      </c>
      <c r="D39" s="8" t="s">
        <v>253</v>
      </c>
      <c r="E39" s="9">
        <v>32798010</v>
      </c>
      <c r="F39" s="9">
        <v>749712</v>
      </c>
      <c r="G39" s="9">
        <v>17356583</v>
      </c>
      <c r="H39" s="9">
        <v>395622</v>
      </c>
      <c r="I39" s="9">
        <v>15090649</v>
      </c>
      <c r="J39" s="9">
        <v>343973</v>
      </c>
      <c r="K39" s="9">
        <v>34432944</v>
      </c>
      <c r="L39" s="9">
        <v>784855</v>
      </c>
      <c r="M39" s="9">
        <v>26758194</v>
      </c>
      <c r="N39" s="9">
        <v>610206</v>
      </c>
      <c r="O39" s="9">
        <v>0</v>
      </c>
      <c r="P39" s="9">
        <v>0</v>
      </c>
      <c r="Q39" s="9">
        <v>0</v>
      </c>
      <c r="R39" s="9">
        <v>1842152</v>
      </c>
      <c r="S39" s="9">
        <v>972101</v>
      </c>
      <c r="T39" s="9">
        <v>845192</v>
      </c>
      <c r="U39" s="9">
        <v>1928502</v>
      </c>
      <c r="V39" s="9">
        <v>1499365</v>
      </c>
      <c r="W39" s="9">
        <v>4945485</v>
      </c>
      <c r="X39" s="9">
        <v>0</v>
      </c>
      <c r="Y39" s="9">
        <v>1567723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8934170</v>
      </c>
      <c r="AG39" s="9">
        <v>0</v>
      </c>
      <c r="AH39" s="9">
        <v>4768447</v>
      </c>
      <c r="AI39" s="9">
        <v>0</v>
      </c>
      <c r="AJ39" s="9">
        <v>0</v>
      </c>
      <c r="AK39" s="9">
        <v>0</v>
      </c>
      <c r="AL39" s="9">
        <v>0</v>
      </c>
      <c r="AM39" s="9">
        <v>552066</v>
      </c>
      <c r="AN39" s="9">
        <v>0</v>
      </c>
      <c r="AO39" s="9">
        <v>344531</v>
      </c>
      <c r="AP39" s="9">
        <v>0</v>
      </c>
      <c r="AQ39" s="9">
        <v>35</v>
      </c>
      <c r="AR39" s="9">
        <v>0</v>
      </c>
      <c r="AS39" s="9">
        <v>506176</v>
      </c>
      <c r="AT39" s="9">
        <v>0</v>
      </c>
      <c r="AU39" s="9">
        <v>0</v>
      </c>
      <c r="AV39" s="9">
        <v>146558</v>
      </c>
      <c r="AW39" s="9">
        <v>0</v>
      </c>
      <c r="AX39" s="9">
        <v>0</v>
      </c>
      <c r="AY39" s="9">
        <v>0</v>
      </c>
      <c r="AZ39" s="9">
        <v>178750</v>
      </c>
      <c r="BA39" s="9">
        <v>0</v>
      </c>
      <c r="BB39" s="9">
        <v>7480559</v>
      </c>
      <c r="BC39" s="9">
        <v>0</v>
      </c>
      <c r="BD39" s="9">
        <v>0</v>
      </c>
      <c r="BE39" s="9">
        <v>0</v>
      </c>
      <c r="BF39" s="9">
        <v>17622941</v>
      </c>
      <c r="BG39" s="13">
        <f t="shared" si="0"/>
        <v>183455501</v>
      </c>
      <c r="BH39" s="9">
        <v>0</v>
      </c>
      <c r="BI39" s="9">
        <v>104146019</v>
      </c>
      <c r="BJ39" s="9">
        <v>0</v>
      </c>
      <c r="BK39" s="9">
        <v>531119</v>
      </c>
      <c r="BL39" s="9">
        <v>13416733</v>
      </c>
      <c r="BM39" s="9">
        <v>50297264</v>
      </c>
      <c r="BN39" s="9">
        <v>12786367</v>
      </c>
      <c r="BO39" s="9">
        <v>2122244</v>
      </c>
      <c r="BP39" s="9">
        <v>115281</v>
      </c>
      <c r="BQ39" s="9">
        <v>16220055</v>
      </c>
      <c r="BR39" s="9">
        <v>16764589</v>
      </c>
      <c r="BS39" s="9">
        <v>6450</v>
      </c>
      <c r="BT39" s="9">
        <v>0</v>
      </c>
      <c r="BU39" s="9">
        <v>32123548</v>
      </c>
      <c r="BV39" s="9">
        <v>349396</v>
      </c>
      <c r="BW39" s="13">
        <f t="shared" si="1"/>
        <v>248879065</v>
      </c>
      <c r="BX39" s="9">
        <v>10179</v>
      </c>
      <c r="BY39" s="9">
        <v>0</v>
      </c>
      <c r="BZ39" s="9">
        <v>340764</v>
      </c>
      <c r="CA39" s="9">
        <v>0</v>
      </c>
      <c r="CB39" s="9">
        <v>0</v>
      </c>
      <c r="CC39" s="9">
        <v>195246</v>
      </c>
      <c r="CD39" s="9">
        <v>6335238</v>
      </c>
      <c r="CE39" s="9">
        <v>1609757</v>
      </c>
      <c r="CF39" s="9">
        <v>0</v>
      </c>
      <c r="CG39" s="9">
        <v>0</v>
      </c>
      <c r="CH39" s="9">
        <v>0</v>
      </c>
      <c r="CI39" s="9">
        <v>7187751</v>
      </c>
      <c r="CJ39" s="9">
        <v>0</v>
      </c>
      <c r="CK39" s="9">
        <v>1094868</v>
      </c>
      <c r="CL39" s="9">
        <v>0</v>
      </c>
      <c r="CM39" s="9">
        <v>0</v>
      </c>
      <c r="CN39" s="9">
        <v>0</v>
      </c>
      <c r="CO39" s="9">
        <v>3726056</v>
      </c>
      <c r="CP39" s="9">
        <v>0</v>
      </c>
      <c r="CQ39" s="9">
        <v>0</v>
      </c>
      <c r="CR39" s="13">
        <f t="shared" si="2"/>
        <v>20499859</v>
      </c>
      <c r="CS39" s="9">
        <v>0</v>
      </c>
      <c r="CT39" s="9">
        <v>0</v>
      </c>
      <c r="CU39" s="9">
        <v>-7662622</v>
      </c>
      <c r="CV39" s="13">
        <f t="shared" si="3"/>
        <v>-7662622</v>
      </c>
      <c r="CW39" s="13">
        <f t="shared" si="4"/>
        <v>445171803</v>
      </c>
    </row>
    <row r="40" spans="1:101" x14ac:dyDescent="0.35">
      <c r="A40" s="8" t="s">
        <v>624</v>
      </c>
      <c r="B40" s="8">
        <v>1107</v>
      </c>
      <c r="C40" s="8">
        <v>36</v>
      </c>
      <c r="D40" s="8" t="s">
        <v>255</v>
      </c>
      <c r="E40" s="9">
        <v>63183357.890000001</v>
      </c>
      <c r="F40" s="9">
        <v>1256325.21</v>
      </c>
      <c r="G40" s="9">
        <v>21682592.52</v>
      </c>
      <c r="H40" s="9">
        <v>419369.92</v>
      </c>
      <c r="I40" s="9">
        <v>61655783.990000002</v>
      </c>
      <c r="J40" s="9">
        <v>1091254.07</v>
      </c>
      <c r="K40" s="9">
        <v>25557779.300000001</v>
      </c>
      <c r="L40" s="9">
        <v>494321.14</v>
      </c>
      <c r="M40" s="9">
        <v>2260525.61</v>
      </c>
      <c r="N40" s="9">
        <v>43721.54</v>
      </c>
      <c r="O40" s="9">
        <v>0</v>
      </c>
      <c r="P40" s="9">
        <v>0</v>
      </c>
      <c r="Q40" s="9">
        <v>0</v>
      </c>
      <c r="R40" s="9">
        <v>2387934.42</v>
      </c>
      <c r="S40" s="9">
        <v>2074178.83</v>
      </c>
      <c r="T40" s="9">
        <v>797108.79</v>
      </c>
      <c r="U40" s="9">
        <v>939570.79</v>
      </c>
      <c r="V40" s="9">
        <v>83102.83</v>
      </c>
      <c r="W40" s="9">
        <v>36723655</v>
      </c>
      <c r="X40" s="9">
        <v>0</v>
      </c>
      <c r="Y40" s="9">
        <v>1534102.8499999996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9668796.8300000001</v>
      </c>
      <c r="AG40" s="9">
        <v>69459.839999999997</v>
      </c>
      <c r="AH40" s="9">
        <v>1581685.8900000001</v>
      </c>
      <c r="AI40" s="9">
        <v>225259.05</v>
      </c>
      <c r="AJ40" s="9">
        <v>0</v>
      </c>
      <c r="AK40" s="9">
        <v>315661.90999999997</v>
      </c>
      <c r="AL40" s="9">
        <v>29034.829999999998</v>
      </c>
      <c r="AM40" s="9">
        <v>0</v>
      </c>
      <c r="AN40" s="9">
        <v>0</v>
      </c>
      <c r="AO40" s="9">
        <v>488187.25</v>
      </c>
      <c r="AP40" s="9">
        <v>-150355.77999999997</v>
      </c>
      <c r="AQ40" s="9">
        <v>335836.15</v>
      </c>
      <c r="AR40" s="9">
        <v>-44916.799999999996</v>
      </c>
      <c r="AS40" s="9">
        <v>712004.7</v>
      </c>
      <c r="AT40" s="9">
        <v>-125003.62999999998</v>
      </c>
      <c r="AU40" s="9">
        <v>29222.46</v>
      </c>
      <c r="AV40" s="9">
        <v>50792.08</v>
      </c>
      <c r="AW40" s="9">
        <v>590735.53000000014</v>
      </c>
      <c r="AX40" s="9">
        <v>396113.44</v>
      </c>
      <c r="AY40" s="9">
        <v>0</v>
      </c>
      <c r="AZ40" s="9">
        <v>621175.1100000001</v>
      </c>
      <c r="BA40" s="9">
        <v>0</v>
      </c>
      <c r="BB40" s="9">
        <v>2043398.7600000005</v>
      </c>
      <c r="BC40" s="9">
        <v>79.319999999999993</v>
      </c>
      <c r="BD40" s="9">
        <v>0</v>
      </c>
      <c r="BE40" s="9">
        <v>6421017.6000000006</v>
      </c>
      <c r="BF40" s="9">
        <v>1971470.5699999994</v>
      </c>
      <c r="BG40" s="13">
        <f t="shared" si="0"/>
        <v>247414339.81</v>
      </c>
      <c r="BH40" s="9">
        <v>5477094.3499999996</v>
      </c>
      <c r="BI40" s="9">
        <v>6627256.1900000004</v>
      </c>
      <c r="BJ40" s="9">
        <v>71904</v>
      </c>
      <c r="BK40" s="9">
        <v>0</v>
      </c>
      <c r="BL40" s="9">
        <v>9164606.5199999996</v>
      </c>
      <c r="BM40" s="9">
        <v>32484237.010000002</v>
      </c>
      <c r="BN40" s="9">
        <v>5660761.5499999989</v>
      </c>
      <c r="BO40" s="9">
        <v>5343659.6499999994</v>
      </c>
      <c r="BP40" s="9">
        <v>16684612</v>
      </c>
      <c r="BQ40" s="9">
        <v>11551797.99</v>
      </c>
      <c r="BR40" s="9">
        <v>0</v>
      </c>
      <c r="BS40" s="9">
        <v>0</v>
      </c>
      <c r="BT40" s="9">
        <v>0</v>
      </c>
      <c r="BU40" s="9">
        <v>3889816.01</v>
      </c>
      <c r="BV40" s="9">
        <v>1252389.7599999998</v>
      </c>
      <c r="BW40" s="13">
        <f t="shared" si="1"/>
        <v>98208135.030000001</v>
      </c>
      <c r="BX40" s="9">
        <v>0</v>
      </c>
      <c r="BY40" s="9">
        <v>0</v>
      </c>
      <c r="BZ40" s="9">
        <v>8097719.5099999998</v>
      </c>
      <c r="CA40" s="9">
        <v>127533.71</v>
      </c>
      <c r="CB40" s="9">
        <v>0</v>
      </c>
      <c r="CC40" s="9">
        <v>170593.29</v>
      </c>
      <c r="CD40" s="9">
        <v>4798969.16</v>
      </c>
      <c r="CE40" s="9">
        <v>326872.77</v>
      </c>
      <c r="CF40" s="9">
        <v>0</v>
      </c>
      <c r="CG40" s="9">
        <v>0</v>
      </c>
      <c r="CH40" s="9">
        <v>0</v>
      </c>
      <c r="CI40" s="9">
        <v>7703478.0599999987</v>
      </c>
      <c r="CJ40" s="9">
        <v>686980</v>
      </c>
      <c r="CK40" s="9">
        <v>925702.18</v>
      </c>
      <c r="CL40" s="9">
        <v>0</v>
      </c>
      <c r="CM40" s="9">
        <v>0</v>
      </c>
      <c r="CN40" s="9">
        <v>395547.98</v>
      </c>
      <c r="CO40" s="9">
        <v>6377635.4100000011</v>
      </c>
      <c r="CP40" s="9">
        <v>2023007.16</v>
      </c>
      <c r="CQ40" s="9">
        <v>841014.78</v>
      </c>
      <c r="CR40" s="13">
        <f t="shared" si="2"/>
        <v>32475054.010000002</v>
      </c>
      <c r="CS40" s="9">
        <v>0</v>
      </c>
      <c r="CT40" s="9">
        <v>0</v>
      </c>
      <c r="CU40" s="9">
        <v>0</v>
      </c>
      <c r="CV40" s="13">
        <f t="shared" si="3"/>
        <v>0</v>
      </c>
      <c r="CW40" s="13">
        <f t="shared" si="4"/>
        <v>378097528.85000002</v>
      </c>
    </row>
    <row r="41" spans="1:101" x14ac:dyDescent="0.35">
      <c r="A41" s="8" t="s">
        <v>624</v>
      </c>
      <c r="B41" s="8">
        <v>1183</v>
      </c>
      <c r="C41" s="8">
        <v>37</v>
      </c>
      <c r="D41" s="8" t="s">
        <v>257</v>
      </c>
      <c r="E41" s="9">
        <v>13373173.599999998</v>
      </c>
      <c r="F41" s="9">
        <v>348578.4</v>
      </c>
      <c r="G41" s="9">
        <v>13924057.17</v>
      </c>
      <c r="H41" s="9">
        <v>362937.46</v>
      </c>
      <c r="I41" s="9">
        <v>13016966.130000003</v>
      </c>
      <c r="J41" s="9">
        <v>297083.87</v>
      </c>
      <c r="K41" s="9">
        <v>13059739.84</v>
      </c>
      <c r="L41" s="9">
        <v>340408.59</v>
      </c>
      <c r="M41" s="9">
        <v>13534639.470000001</v>
      </c>
      <c r="N41" s="9">
        <v>352787.09</v>
      </c>
      <c r="O41" s="9">
        <v>0</v>
      </c>
      <c r="P41" s="9">
        <v>0</v>
      </c>
      <c r="Q41" s="9">
        <v>0</v>
      </c>
      <c r="R41" s="9">
        <v>496527.98</v>
      </c>
      <c r="S41" s="9">
        <v>516981.55</v>
      </c>
      <c r="T41" s="9">
        <v>423177.26</v>
      </c>
      <c r="U41" s="9">
        <v>484890.61</v>
      </c>
      <c r="V41" s="9">
        <v>502523</v>
      </c>
      <c r="W41" s="9">
        <v>4174516</v>
      </c>
      <c r="X41" s="9">
        <v>0</v>
      </c>
      <c r="Y41" s="9">
        <v>163754.44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5217366.7</v>
      </c>
      <c r="AG41" s="9">
        <v>0</v>
      </c>
      <c r="AH41" s="9">
        <v>310512.34999999998</v>
      </c>
      <c r="AI41" s="9">
        <v>20887.800000000003</v>
      </c>
      <c r="AJ41" s="9">
        <v>39539</v>
      </c>
      <c r="AK41" s="9">
        <v>0</v>
      </c>
      <c r="AL41" s="9">
        <v>0</v>
      </c>
      <c r="AM41" s="9">
        <v>0</v>
      </c>
      <c r="AN41" s="9">
        <v>0</v>
      </c>
      <c r="AO41" s="9">
        <v>362712.36</v>
      </c>
      <c r="AP41" s="9">
        <v>-99171.06</v>
      </c>
      <c r="AQ41" s="9">
        <v>0</v>
      </c>
      <c r="AR41" s="9">
        <v>0</v>
      </c>
      <c r="AS41" s="9">
        <v>1285301.28</v>
      </c>
      <c r="AT41" s="9">
        <v>-67420.399999999994</v>
      </c>
      <c r="AU41" s="9">
        <v>113983.29999999999</v>
      </c>
      <c r="AV41" s="9">
        <v>0</v>
      </c>
      <c r="AW41" s="9">
        <v>0</v>
      </c>
      <c r="AX41" s="9">
        <v>0</v>
      </c>
      <c r="AY41" s="9">
        <v>0</v>
      </c>
      <c r="AZ41" s="9">
        <v>180435.28</v>
      </c>
      <c r="BA41" s="9">
        <v>0</v>
      </c>
      <c r="BB41" s="9">
        <v>128644</v>
      </c>
      <c r="BC41" s="9">
        <v>0</v>
      </c>
      <c r="BD41" s="9">
        <v>0</v>
      </c>
      <c r="BE41" s="9">
        <v>0</v>
      </c>
      <c r="BF41" s="9">
        <v>3855215.8000000007</v>
      </c>
      <c r="BG41" s="13">
        <f t="shared" si="0"/>
        <v>86720748.86999999</v>
      </c>
      <c r="BH41" s="9">
        <v>3504231.4</v>
      </c>
      <c r="BI41" s="9">
        <v>26097339.640000001</v>
      </c>
      <c r="BJ41" s="9">
        <v>26964</v>
      </c>
      <c r="BK41" s="9">
        <v>0</v>
      </c>
      <c r="BL41" s="9">
        <v>3690649.38</v>
      </c>
      <c r="BM41" s="9">
        <v>17267007.830000002</v>
      </c>
      <c r="BN41" s="9">
        <v>1633287.39</v>
      </c>
      <c r="BO41" s="9">
        <v>5626650.3499999996</v>
      </c>
      <c r="BP41" s="9">
        <v>9660802.6999999993</v>
      </c>
      <c r="BQ41" s="9">
        <v>6286948.2200000007</v>
      </c>
      <c r="BR41" s="9">
        <v>0</v>
      </c>
      <c r="BS41" s="9">
        <v>0</v>
      </c>
      <c r="BT41" s="9">
        <v>0</v>
      </c>
      <c r="BU41" s="9">
        <v>2133766.04</v>
      </c>
      <c r="BV41" s="9">
        <v>393075.17</v>
      </c>
      <c r="BW41" s="13">
        <f t="shared" si="1"/>
        <v>76320722.120000005</v>
      </c>
      <c r="BX41" s="9">
        <v>0</v>
      </c>
      <c r="BY41" s="9">
        <v>0</v>
      </c>
      <c r="BZ41" s="9">
        <v>152259.61000000002</v>
      </c>
      <c r="CA41" s="9">
        <v>716955.78</v>
      </c>
      <c r="CB41" s="9">
        <v>0</v>
      </c>
      <c r="CC41" s="9">
        <v>92223.81</v>
      </c>
      <c r="CD41" s="9">
        <v>2617096.9700000002</v>
      </c>
      <c r="CE41" s="9">
        <v>314527.99</v>
      </c>
      <c r="CF41" s="9">
        <v>0</v>
      </c>
      <c r="CG41" s="9">
        <v>0</v>
      </c>
      <c r="CH41" s="9">
        <v>8696.89</v>
      </c>
      <c r="CI41" s="9">
        <v>5806381.7800000003</v>
      </c>
      <c r="CJ41" s="9">
        <v>0</v>
      </c>
      <c r="CK41" s="9">
        <v>0</v>
      </c>
      <c r="CL41" s="9">
        <v>0</v>
      </c>
      <c r="CM41" s="9">
        <v>0</v>
      </c>
      <c r="CN41" s="9">
        <v>1932276.41</v>
      </c>
      <c r="CO41" s="9">
        <v>5619194.2200000007</v>
      </c>
      <c r="CP41" s="9">
        <v>0</v>
      </c>
      <c r="CQ41" s="9">
        <v>559909.35</v>
      </c>
      <c r="CR41" s="13">
        <f t="shared" si="2"/>
        <v>17819522.810000002</v>
      </c>
      <c r="CS41" s="9">
        <v>29431</v>
      </c>
      <c r="CT41" s="9">
        <v>0</v>
      </c>
      <c r="CU41" s="9">
        <v>0</v>
      </c>
      <c r="CV41" s="13">
        <f t="shared" si="3"/>
        <v>29431</v>
      </c>
      <c r="CW41" s="13">
        <f t="shared" si="4"/>
        <v>180890424.80000001</v>
      </c>
    </row>
    <row r="42" spans="1:101" x14ac:dyDescent="0.35">
      <c r="A42" s="8" t="s">
        <v>624</v>
      </c>
      <c r="B42" s="8">
        <v>1222</v>
      </c>
      <c r="C42" s="8">
        <v>38</v>
      </c>
      <c r="D42" s="8" t="s">
        <v>259</v>
      </c>
      <c r="E42" s="9">
        <v>14380518.599999996</v>
      </c>
      <c r="F42" s="9">
        <v>1090081.3700000001</v>
      </c>
      <c r="G42" s="9">
        <v>13277143.939999999</v>
      </c>
      <c r="H42" s="9">
        <v>1006467.16</v>
      </c>
      <c r="I42" s="9">
        <v>18834472.59</v>
      </c>
      <c r="J42" s="9">
        <v>1334730.3</v>
      </c>
      <c r="K42" s="9">
        <v>12215067.35</v>
      </c>
      <c r="L42" s="9">
        <v>925949.78</v>
      </c>
      <c r="M42" s="9">
        <v>14869955.890000001</v>
      </c>
      <c r="N42" s="9">
        <v>1127243.23</v>
      </c>
      <c r="O42" s="9">
        <v>0</v>
      </c>
      <c r="P42" s="9">
        <v>0</v>
      </c>
      <c r="Q42" s="9">
        <v>0</v>
      </c>
      <c r="R42" s="9">
        <v>587639.18000000005</v>
      </c>
      <c r="S42" s="9">
        <v>542564.56000000006</v>
      </c>
      <c r="T42" s="9">
        <v>719524.07</v>
      </c>
      <c r="U42" s="9">
        <v>499159.39</v>
      </c>
      <c r="V42" s="9">
        <v>607672.31999999995</v>
      </c>
      <c r="W42" s="9">
        <v>883532</v>
      </c>
      <c r="X42" s="9">
        <v>0</v>
      </c>
      <c r="Y42" s="9">
        <v>279308.63</v>
      </c>
      <c r="Z42" s="9">
        <v>0</v>
      </c>
      <c r="AA42" s="9">
        <v>0</v>
      </c>
      <c r="AB42" s="9">
        <v>0</v>
      </c>
      <c r="AC42" s="9">
        <v>439396.13</v>
      </c>
      <c r="AD42" s="9">
        <v>0</v>
      </c>
      <c r="AE42" s="9">
        <v>0</v>
      </c>
      <c r="AF42" s="9">
        <v>8717988.9400000013</v>
      </c>
      <c r="AG42" s="9">
        <v>0</v>
      </c>
      <c r="AH42" s="9">
        <v>1165707.5299999998</v>
      </c>
      <c r="AI42" s="9">
        <v>42912.100000000006</v>
      </c>
      <c r="AJ42" s="9">
        <v>81.25</v>
      </c>
      <c r="AK42" s="9">
        <v>105686.54000000001</v>
      </c>
      <c r="AL42" s="9">
        <v>0</v>
      </c>
      <c r="AM42" s="9">
        <v>0</v>
      </c>
      <c r="AN42" s="9">
        <v>0</v>
      </c>
      <c r="AO42" s="9">
        <v>865028</v>
      </c>
      <c r="AP42" s="9">
        <v>-129532.64</v>
      </c>
      <c r="AQ42" s="9">
        <v>443253.37</v>
      </c>
      <c r="AR42" s="9">
        <v>-50439.92</v>
      </c>
      <c r="AS42" s="9">
        <v>900149.63</v>
      </c>
      <c r="AT42" s="9">
        <v>-123675.53</v>
      </c>
      <c r="AU42" s="9">
        <v>21480.260000000002</v>
      </c>
      <c r="AV42" s="9">
        <v>49558.18</v>
      </c>
      <c r="AW42" s="9">
        <v>735635.49</v>
      </c>
      <c r="AX42" s="9">
        <v>1460</v>
      </c>
      <c r="AY42" s="9">
        <v>0</v>
      </c>
      <c r="AZ42" s="9">
        <v>61719.89</v>
      </c>
      <c r="BA42" s="9">
        <v>0</v>
      </c>
      <c r="BB42" s="9">
        <v>324839.87</v>
      </c>
      <c r="BC42" s="9">
        <v>0</v>
      </c>
      <c r="BD42" s="9">
        <v>0</v>
      </c>
      <c r="BE42" s="9">
        <v>0</v>
      </c>
      <c r="BF42" s="9">
        <v>5717242.5599999977</v>
      </c>
      <c r="BG42" s="13">
        <f t="shared" si="0"/>
        <v>102469522.00999999</v>
      </c>
      <c r="BH42" s="9">
        <v>0</v>
      </c>
      <c r="BI42" s="9">
        <v>42106308.310000002</v>
      </c>
      <c r="BJ42" s="9">
        <v>0</v>
      </c>
      <c r="BK42" s="9">
        <v>0</v>
      </c>
      <c r="BL42" s="9">
        <v>4679205.75</v>
      </c>
      <c r="BM42" s="9">
        <v>20494741.640000001</v>
      </c>
      <c r="BN42" s="9">
        <v>3189295.34</v>
      </c>
      <c r="BO42" s="9">
        <v>5786345.7299999995</v>
      </c>
      <c r="BP42" s="9">
        <v>10104496.859999999</v>
      </c>
      <c r="BQ42" s="9">
        <v>7592393.7899999991</v>
      </c>
      <c r="BR42" s="9">
        <v>1336499.6200000001</v>
      </c>
      <c r="BS42" s="9">
        <v>71095.98</v>
      </c>
      <c r="BT42" s="9">
        <v>0</v>
      </c>
      <c r="BU42" s="9">
        <v>3224218.25</v>
      </c>
      <c r="BV42" s="9">
        <v>220897.72</v>
      </c>
      <c r="BW42" s="13">
        <f t="shared" si="1"/>
        <v>98805498.990000024</v>
      </c>
      <c r="BX42" s="9">
        <v>0</v>
      </c>
      <c r="BY42" s="9">
        <v>0</v>
      </c>
      <c r="BZ42" s="9">
        <v>22105.170000000002</v>
      </c>
      <c r="CA42" s="9">
        <v>26735.32</v>
      </c>
      <c r="CB42" s="9">
        <v>0</v>
      </c>
      <c r="CC42" s="9">
        <v>103695.57</v>
      </c>
      <c r="CD42" s="9">
        <v>2682688.98</v>
      </c>
      <c r="CE42" s="9">
        <v>295724.96000000002</v>
      </c>
      <c r="CF42" s="9">
        <v>0</v>
      </c>
      <c r="CG42" s="9">
        <v>0</v>
      </c>
      <c r="CH42" s="9">
        <v>0</v>
      </c>
      <c r="CI42" s="9">
        <v>4310947.3</v>
      </c>
      <c r="CJ42" s="9">
        <v>0</v>
      </c>
      <c r="CK42" s="9">
        <v>0</v>
      </c>
      <c r="CL42" s="9">
        <v>0</v>
      </c>
      <c r="CM42" s="9">
        <v>0</v>
      </c>
      <c r="CN42" s="9">
        <v>237213.61</v>
      </c>
      <c r="CO42" s="9">
        <v>3996758.3000000003</v>
      </c>
      <c r="CP42" s="9">
        <v>1486016.97</v>
      </c>
      <c r="CQ42" s="9">
        <v>0</v>
      </c>
      <c r="CR42" s="13">
        <f t="shared" si="2"/>
        <v>13161886.180000002</v>
      </c>
      <c r="CS42" s="9">
        <v>0</v>
      </c>
      <c r="CT42" s="9">
        <v>0</v>
      </c>
      <c r="CU42" s="9">
        <v>0</v>
      </c>
      <c r="CV42" s="13">
        <f t="shared" si="3"/>
        <v>0</v>
      </c>
      <c r="CW42" s="13">
        <f t="shared" si="4"/>
        <v>214436907.18000001</v>
      </c>
    </row>
    <row r="43" spans="1:101" x14ac:dyDescent="0.35">
      <c r="A43" s="8" t="s">
        <v>624</v>
      </c>
      <c r="B43" s="8">
        <v>1261</v>
      </c>
      <c r="C43" s="8">
        <v>39</v>
      </c>
      <c r="D43" s="8" t="s">
        <v>261</v>
      </c>
      <c r="E43" s="9">
        <v>7911851.9400000004</v>
      </c>
      <c r="F43" s="9">
        <v>100309.67</v>
      </c>
      <c r="G43" s="9">
        <v>4922180.3499999996</v>
      </c>
      <c r="H43" s="9">
        <v>-482308.45</v>
      </c>
      <c r="I43" s="9">
        <v>7352341.0899999999</v>
      </c>
      <c r="J43" s="9">
        <v>97713.7</v>
      </c>
      <c r="K43" s="9">
        <v>7074590.79</v>
      </c>
      <c r="L43" s="9">
        <v>94018.13</v>
      </c>
      <c r="M43" s="9">
        <v>3503925.32</v>
      </c>
      <c r="N43" s="9">
        <v>46565.33</v>
      </c>
      <c r="O43" s="9">
        <v>0</v>
      </c>
      <c r="P43" s="9">
        <v>0</v>
      </c>
      <c r="Q43" s="9">
        <v>0</v>
      </c>
      <c r="R43" s="9">
        <v>377398.4</v>
      </c>
      <c r="S43" s="9">
        <v>793493.58</v>
      </c>
      <c r="T43" s="9">
        <v>367131.37</v>
      </c>
      <c r="U43" s="9">
        <v>353245.2</v>
      </c>
      <c r="V43" s="9">
        <v>174956.71</v>
      </c>
      <c r="W43" s="9">
        <v>993167</v>
      </c>
      <c r="X43" s="9">
        <v>0</v>
      </c>
      <c r="Y43" s="9">
        <v>-8577.25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2473626.8699999996</v>
      </c>
      <c r="AG43" s="9">
        <v>0</v>
      </c>
      <c r="AH43" s="9">
        <v>494691.71</v>
      </c>
      <c r="AI43" s="9">
        <v>11343.71</v>
      </c>
      <c r="AJ43" s="9">
        <v>28169.06</v>
      </c>
      <c r="AK43" s="9">
        <v>0</v>
      </c>
      <c r="AL43" s="9">
        <v>0</v>
      </c>
      <c r="AM43" s="9">
        <v>1196581.8</v>
      </c>
      <c r="AN43" s="9">
        <v>-125951.95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20006.22</v>
      </c>
      <c r="AV43" s="9">
        <v>0</v>
      </c>
      <c r="AW43" s="9">
        <v>0</v>
      </c>
      <c r="AX43" s="9">
        <v>0</v>
      </c>
      <c r="AY43" s="9">
        <v>45051.67</v>
      </c>
      <c r="AZ43" s="9">
        <v>0</v>
      </c>
      <c r="BA43" s="9">
        <v>0</v>
      </c>
      <c r="BB43" s="9">
        <v>0</v>
      </c>
      <c r="BC43" s="9">
        <v>0</v>
      </c>
      <c r="BD43" s="9">
        <v>0</v>
      </c>
      <c r="BE43" s="9">
        <v>0</v>
      </c>
      <c r="BF43" s="9">
        <v>2437909.14</v>
      </c>
      <c r="BG43" s="13">
        <f t="shared" si="0"/>
        <v>40253431.109999992</v>
      </c>
      <c r="BH43" s="9">
        <v>3763472.61</v>
      </c>
      <c r="BI43" s="9">
        <v>12062614.77</v>
      </c>
      <c r="BJ43" s="9">
        <v>0</v>
      </c>
      <c r="BK43" s="9">
        <v>0</v>
      </c>
      <c r="BL43" s="9">
        <v>0</v>
      </c>
      <c r="BM43" s="9">
        <v>9521855.040000001</v>
      </c>
      <c r="BN43" s="9">
        <v>3167884.82</v>
      </c>
      <c r="BO43" s="9">
        <v>565210.94999999995</v>
      </c>
      <c r="BP43" s="9">
        <v>3599409.2600000002</v>
      </c>
      <c r="BQ43" s="9">
        <v>3508680.3499999996</v>
      </c>
      <c r="BR43" s="9">
        <v>1463877.55</v>
      </c>
      <c r="BS43" s="9">
        <v>0</v>
      </c>
      <c r="BT43" s="9">
        <v>0</v>
      </c>
      <c r="BU43" s="9">
        <v>1530346.9700000002</v>
      </c>
      <c r="BV43" s="9">
        <v>13838.74</v>
      </c>
      <c r="BW43" s="13">
        <f t="shared" si="1"/>
        <v>39197191.060000002</v>
      </c>
      <c r="BX43" s="9">
        <v>0</v>
      </c>
      <c r="BY43" s="9">
        <v>0</v>
      </c>
      <c r="BZ43" s="9">
        <v>582111.62</v>
      </c>
      <c r="CA43" s="9">
        <v>0</v>
      </c>
      <c r="CB43" s="9">
        <v>198944.88</v>
      </c>
      <c r="CC43" s="9">
        <v>49680.06</v>
      </c>
      <c r="CD43" s="9">
        <v>1130758.3400000001</v>
      </c>
      <c r="CE43" s="9">
        <v>0</v>
      </c>
      <c r="CF43" s="9">
        <v>0</v>
      </c>
      <c r="CG43" s="9">
        <v>0</v>
      </c>
      <c r="CH43" s="9">
        <v>143212.17000000001</v>
      </c>
      <c r="CI43" s="9">
        <v>2034017.65</v>
      </c>
      <c r="CJ43" s="9">
        <v>0</v>
      </c>
      <c r="CK43" s="9">
        <v>128443.58</v>
      </c>
      <c r="CL43" s="9">
        <v>0</v>
      </c>
      <c r="CM43" s="9">
        <v>0</v>
      </c>
      <c r="CN43" s="9">
        <v>398255.36999999994</v>
      </c>
      <c r="CO43" s="9">
        <v>1964130.5399999998</v>
      </c>
      <c r="CP43" s="9">
        <v>553565.4</v>
      </c>
      <c r="CQ43" s="9">
        <v>246503.42</v>
      </c>
      <c r="CR43" s="13">
        <f t="shared" si="2"/>
        <v>7429623.0300000003</v>
      </c>
      <c r="CS43" s="9">
        <v>0</v>
      </c>
      <c r="CT43" s="9">
        <v>0</v>
      </c>
      <c r="CU43" s="9">
        <v>0</v>
      </c>
      <c r="CV43" s="13">
        <f t="shared" si="3"/>
        <v>0</v>
      </c>
      <c r="CW43" s="13">
        <f t="shared" si="4"/>
        <v>86880245.199999988</v>
      </c>
    </row>
    <row r="44" spans="1:101" x14ac:dyDescent="0.35">
      <c r="A44" s="8" t="s">
        <v>624</v>
      </c>
      <c r="B44" s="8">
        <v>1275</v>
      </c>
      <c r="C44" s="8">
        <v>40</v>
      </c>
      <c r="D44" s="8" t="s">
        <v>263</v>
      </c>
      <c r="E44" s="9">
        <v>10098861</v>
      </c>
      <c r="F44" s="9">
        <v>0</v>
      </c>
      <c r="G44" s="9">
        <v>7531125</v>
      </c>
      <c r="H44" s="9">
        <v>0</v>
      </c>
      <c r="I44" s="9">
        <v>7375203</v>
      </c>
      <c r="J44" s="9">
        <v>0</v>
      </c>
      <c r="K44" s="9">
        <v>2755384</v>
      </c>
      <c r="L44" s="9">
        <v>34948</v>
      </c>
      <c r="M44" s="9">
        <v>3141895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1018663</v>
      </c>
      <c r="U44" s="9">
        <v>117138</v>
      </c>
      <c r="V44" s="9">
        <v>214423</v>
      </c>
      <c r="W44" s="9">
        <v>2043966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30163</v>
      </c>
      <c r="AD44" s="9">
        <v>0</v>
      </c>
      <c r="AE44" s="9">
        <v>0</v>
      </c>
      <c r="AF44" s="9">
        <v>2869727</v>
      </c>
      <c r="AG44" s="9">
        <v>0</v>
      </c>
      <c r="AH44" s="9">
        <v>581431</v>
      </c>
      <c r="AI44" s="9">
        <v>22366</v>
      </c>
      <c r="AJ44" s="9">
        <v>477261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  <c r="AX44" s="9">
        <v>0</v>
      </c>
      <c r="AY44" s="9">
        <v>148479</v>
      </c>
      <c r="AZ44" s="9">
        <v>42083</v>
      </c>
      <c r="BA44" s="9">
        <v>1042914</v>
      </c>
      <c r="BB44" s="9">
        <v>29866</v>
      </c>
      <c r="BC44" s="9">
        <v>0</v>
      </c>
      <c r="BD44" s="9">
        <v>489865</v>
      </c>
      <c r="BE44" s="9">
        <v>0</v>
      </c>
      <c r="BF44" s="9">
        <v>2586468</v>
      </c>
      <c r="BG44" s="13">
        <f t="shared" si="0"/>
        <v>42652229</v>
      </c>
      <c r="BH44" s="9">
        <v>0</v>
      </c>
      <c r="BI44" s="9">
        <v>15477307</v>
      </c>
      <c r="BJ44" s="9">
        <v>0</v>
      </c>
      <c r="BK44" s="9">
        <v>0</v>
      </c>
      <c r="BL44" s="9">
        <v>2380882</v>
      </c>
      <c r="BM44" s="9">
        <v>7285988</v>
      </c>
      <c r="BN44" s="9">
        <v>3143023</v>
      </c>
      <c r="BO44" s="9">
        <v>565731</v>
      </c>
      <c r="BP44" s="9">
        <v>4286</v>
      </c>
      <c r="BQ44" s="9">
        <v>3538420</v>
      </c>
      <c r="BR44" s="9">
        <v>748077</v>
      </c>
      <c r="BS44" s="9">
        <v>0</v>
      </c>
      <c r="BT44" s="9">
        <v>0</v>
      </c>
      <c r="BU44" s="9">
        <v>4690523</v>
      </c>
      <c r="BV44" s="9">
        <v>302928</v>
      </c>
      <c r="BW44" s="13">
        <f t="shared" si="1"/>
        <v>38137165</v>
      </c>
      <c r="BX44" s="9">
        <v>1614</v>
      </c>
      <c r="BY44" s="9">
        <v>0</v>
      </c>
      <c r="BZ44" s="9">
        <v>211104</v>
      </c>
      <c r="CA44" s="9">
        <v>201291</v>
      </c>
      <c r="CB44" s="9">
        <v>121162</v>
      </c>
      <c r="CC44" s="9">
        <v>36840</v>
      </c>
      <c r="CD44" s="9">
        <v>1153027</v>
      </c>
      <c r="CE44" s="9">
        <v>72629</v>
      </c>
      <c r="CF44" s="9">
        <v>0</v>
      </c>
      <c r="CG44" s="9">
        <v>0</v>
      </c>
      <c r="CH44" s="9">
        <v>0</v>
      </c>
      <c r="CI44" s="9">
        <v>1525298</v>
      </c>
      <c r="CJ44" s="9">
        <v>0</v>
      </c>
      <c r="CK44" s="9">
        <v>0</v>
      </c>
      <c r="CL44" s="9">
        <v>0</v>
      </c>
      <c r="CM44" s="9">
        <v>0</v>
      </c>
      <c r="CN44" s="9">
        <v>0</v>
      </c>
      <c r="CO44" s="9">
        <v>1200041</v>
      </c>
      <c r="CP44" s="9">
        <v>540552</v>
      </c>
      <c r="CQ44" s="9">
        <v>0</v>
      </c>
      <c r="CR44" s="13">
        <f t="shared" si="2"/>
        <v>5063558</v>
      </c>
      <c r="CS44" s="9">
        <v>0</v>
      </c>
      <c r="CT44" s="9">
        <v>0</v>
      </c>
      <c r="CU44" s="9">
        <v>0</v>
      </c>
      <c r="CV44" s="13">
        <f t="shared" si="3"/>
        <v>0</v>
      </c>
      <c r="CW44" s="13">
        <f t="shared" si="4"/>
        <v>85852952</v>
      </c>
    </row>
    <row r="45" spans="1:101" x14ac:dyDescent="0.35">
      <c r="A45" s="8" t="s">
        <v>624</v>
      </c>
      <c r="B45" s="8">
        <v>186056</v>
      </c>
      <c r="C45" s="8">
        <v>42</v>
      </c>
      <c r="D45" s="8" t="s">
        <v>265</v>
      </c>
      <c r="E45" s="9">
        <v>52068577.090000004</v>
      </c>
      <c r="F45" s="9">
        <v>818595.22</v>
      </c>
      <c r="G45" s="9">
        <v>41270263.75</v>
      </c>
      <c r="H45" s="9">
        <v>2902871.75</v>
      </c>
      <c r="I45" s="9">
        <v>44524549.549999997</v>
      </c>
      <c r="J45" s="9">
        <v>699991.97</v>
      </c>
      <c r="K45" s="9">
        <v>24924872.34</v>
      </c>
      <c r="L45" s="9">
        <v>391855.97</v>
      </c>
      <c r="M45" s="9">
        <v>45042206.740000002</v>
      </c>
      <c r="N45" s="9">
        <v>722535.27</v>
      </c>
      <c r="O45" s="9">
        <v>0</v>
      </c>
      <c r="P45" s="9">
        <v>0</v>
      </c>
      <c r="Q45" s="9">
        <v>0</v>
      </c>
      <c r="R45" s="9">
        <v>2616160.46</v>
      </c>
      <c r="S45" s="9">
        <v>2073604.44</v>
      </c>
      <c r="T45" s="9">
        <v>2237114.5099999998</v>
      </c>
      <c r="U45" s="9">
        <v>1252338.19</v>
      </c>
      <c r="V45" s="9">
        <v>2263127.42</v>
      </c>
      <c r="W45" s="9">
        <v>14575706</v>
      </c>
      <c r="X45" s="9">
        <v>0</v>
      </c>
      <c r="Y45" s="9">
        <v>885528.58</v>
      </c>
      <c r="Z45" s="9">
        <v>360234.21</v>
      </c>
      <c r="AA45" s="9">
        <v>0</v>
      </c>
      <c r="AB45" s="9">
        <v>0</v>
      </c>
      <c r="AC45" s="9">
        <v>454019.51</v>
      </c>
      <c r="AD45" s="9">
        <v>0</v>
      </c>
      <c r="AE45" s="9">
        <v>0</v>
      </c>
      <c r="AF45" s="9">
        <v>11527902.210000003</v>
      </c>
      <c r="AG45" s="9">
        <v>0</v>
      </c>
      <c r="AH45" s="9">
        <v>3495234.3200000003</v>
      </c>
      <c r="AI45" s="9">
        <v>45643.37</v>
      </c>
      <c r="AJ45" s="9">
        <v>0</v>
      </c>
      <c r="AK45" s="9">
        <v>695224.94000000006</v>
      </c>
      <c r="AL45" s="9">
        <v>613871.59</v>
      </c>
      <c r="AM45" s="9">
        <v>935916.37</v>
      </c>
      <c r="AN45" s="9">
        <v>-96822.83</v>
      </c>
      <c r="AO45" s="9">
        <v>2757034.1799999997</v>
      </c>
      <c r="AP45" s="9">
        <v>-259844.28</v>
      </c>
      <c r="AQ45" s="9">
        <v>113790.96</v>
      </c>
      <c r="AR45" s="9">
        <v>-3967.9900000000002</v>
      </c>
      <c r="AS45" s="9">
        <v>4530885.6500000004</v>
      </c>
      <c r="AT45" s="9">
        <v>-325938.93000000005</v>
      </c>
      <c r="AU45" s="9">
        <v>82346.209999999992</v>
      </c>
      <c r="AV45" s="9">
        <v>169765.6</v>
      </c>
      <c r="AW45" s="9">
        <v>2693699.95</v>
      </c>
      <c r="AX45" s="9">
        <v>87370.540000000008</v>
      </c>
      <c r="AY45" s="9">
        <v>0</v>
      </c>
      <c r="AZ45" s="9">
        <v>1259368.3600000001</v>
      </c>
      <c r="BA45" s="9">
        <v>350393.81</v>
      </c>
      <c r="BB45" s="9">
        <v>2906066.1099999994</v>
      </c>
      <c r="BC45" s="9">
        <v>0</v>
      </c>
      <c r="BD45" s="9">
        <v>0</v>
      </c>
      <c r="BE45" s="9">
        <v>2135284.9900000002</v>
      </c>
      <c r="BF45" s="9">
        <v>3774017.2899999991</v>
      </c>
      <c r="BG45" s="13">
        <f t="shared" si="0"/>
        <v>277571395.39000005</v>
      </c>
      <c r="BH45" s="9">
        <v>0</v>
      </c>
      <c r="BI45" s="9">
        <v>87950456.810000002</v>
      </c>
      <c r="BJ45" s="9">
        <v>0</v>
      </c>
      <c r="BK45" s="9">
        <v>0</v>
      </c>
      <c r="BL45" s="9">
        <v>12058182.539999999</v>
      </c>
      <c r="BM45" s="9">
        <v>44035291.239999987</v>
      </c>
      <c r="BN45" s="9">
        <v>12074239.430000002</v>
      </c>
      <c r="BO45" s="9">
        <v>2744203.29</v>
      </c>
      <c r="BP45" s="9">
        <v>23273859.949999999</v>
      </c>
      <c r="BQ45" s="9">
        <v>19529967.09</v>
      </c>
      <c r="BR45" s="9">
        <v>1423441.24</v>
      </c>
      <c r="BS45" s="9">
        <v>0</v>
      </c>
      <c r="BT45" s="9">
        <v>0</v>
      </c>
      <c r="BU45" s="9">
        <v>8206856.3599999994</v>
      </c>
      <c r="BV45" s="9">
        <v>1244188.24</v>
      </c>
      <c r="BW45" s="13">
        <f t="shared" si="1"/>
        <v>212540686.19</v>
      </c>
      <c r="BX45" s="9">
        <v>0</v>
      </c>
      <c r="BY45" s="9">
        <v>0</v>
      </c>
      <c r="BZ45" s="9">
        <v>223214.8</v>
      </c>
      <c r="CA45" s="9">
        <v>1018191.79</v>
      </c>
      <c r="CB45" s="9">
        <v>0</v>
      </c>
      <c r="CC45" s="9">
        <v>161436.64000000001</v>
      </c>
      <c r="CD45" s="9">
        <v>6797323.3799999999</v>
      </c>
      <c r="CE45" s="9">
        <v>381456.94</v>
      </c>
      <c r="CF45" s="9">
        <v>0</v>
      </c>
      <c r="CG45" s="9">
        <v>105190</v>
      </c>
      <c r="CH45" s="9">
        <v>0</v>
      </c>
      <c r="CI45" s="9">
        <v>7669355.2499999991</v>
      </c>
      <c r="CJ45" s="9">
        <v>416905</v>
      </c>
      <c r="CK45" s="9">
        <v>0</v>
      </c>
      <c r="CL45" s="9">
        <v>0</v>
      </c>
      <c r="CM45" s="9">
        <v>0</v>
      </c>
      <c r="CN45" s="9">
        <v>404398.89</v>
      </c>
      <c r="CO45" s="9">
        <v>6764844.7200000016</v>
      </c>
      <c r="CP45" s="9">
        <v>2593473.44</v>
      </c>
      <c r="CQ45" s="9">
        <v>0</v>
      </c>
      <c r="CR45" s="13">
        <f t="shared" si="2"/>
        <v>26535790.850000001</v>
      </c>
      <c r="CS45" s="9">
        <v>11596972.5</v>
      </c>
      <c r="CT45" s="9">
        <v>0</v>
      </c>
      <c r="CU45" s="9">
        <v>0</v>
      </c>
      <c r="CV45" s="13">
        <f t="shared" si="3"/>
        <v>11596972.5</v>
      </c>
      <c r="CW45" s="13">
        <f t="shared" si="4"/>
        <v>528244844.93000007</v>
      </c>
    </row>
    <row r="46" spans="1:101" x14ac:dyDescent="0.35">
      <c r="A46" s="10" t="s">
        <v>733</v>
      </c>
      <c r="B46" s="10"/>
      <c r="C46" s="10"/>
      <c r="D46" s="10"/>
      <c r="E46" s="11">
        <f>SUM(E5:E45)</f>
        <v>749093481.81000006</v>
      </c>
      <c r="F46" s="11">
        <f t="shared" ref="F46:BQ46" si="5">SUM(F5:F45)</f>
        <v>29105659.690000001</v>
      </c>
      <c r="G46" s="11">
        <f t="shared" si="5"/>
        <v>505370544.88000011</v>
      </c>
      <c r="H46" s="11">
        <f t="shared" si="5"/>
        <v>23044630.390000004</v>
      </c>
      <c r="I46" s="11">
        <f t="shared" si="5"/>
        <v>651116917.12</v>
      </c>
      <c r="J46" s="11">
        <f t="shared" si="5"/>
        <v>31830399.300000001</v>
      </c>
      <c r="K46" s="11">
        <f t="shared" si="5"/>
        <v>560811374.24000001</v>
      </c>
      <c r="L46" s="11">
        <f t="shared" si="5"/>
        <v>22902582.27</v>
      </c>
      <c r="M46" s="11">
        <f t="shared" si="5"/>
        <v>401708571.15000004</v>
      </c>
      <c r="N46" s="11">
        <f t="shared" si="5"/>
        <v>20123188.539999995</v>
      </c>
      <c r="O46" s="11">
        <f t="shared" si="5"/>
        <v>23199.919999999998</v>
      </c>
      <c r="P46" s="11">
        <f t="shared" si="5"/>
        <v>132</v>
      </c>
      <c r="Q46" s="11">
        <f t="shared" si="5"/>
        <v>-681475.91000000015</v>
      </c>
      <c r="R46" s="11">
        <f t="shared" si="5"/>
        <v>37131375.769999996</v>
      </c>
      <c r="S46" s="11">
        <f t="shared" si="5"/>
        <v>29040082.679999996</v>
      </c>
      <c r="T46" s="11">
        <f t="shared" si="5"/>
        <v>29752041.200000003</v>
      </c>
      <c r="U46" s="11">
        <f t="shared" si="5"/>
        <v>32543679.649999999</v>
      </c>
      <c r="V46" s="11">
        <f t="shared" si="5"/>
        <v>22115856.450000003</v>
      </c>
      <c r="W46" s="11">
        <f t="shared" si="5"/>
        <v>130157395.53</v>
      </c>
      <c r="X46" s="11">
        <f t="shared" si="5"/>
        <v>339591.83</v>
      </c>
      <c r="Y46" s="11">
        <f t="shared" si="5"/>
        <v>13515566.48</v>
      </c>
      <c r="Z46" s="11">
        <f t="shared" si="5"/>
        <v>2932588.83</v>
      </c>
      <c r="AA46" s="11">
        <f t="shared" si="5"/>
        <v>761084</v>
      </c>
      <c r="AB46" s="11">
        <f t="shared" si="5"/>
        <v>42000</v>
      </c>
      <c r="AC46" s="11">
        <f t="shared" si="5"/>
        <v>4881200.1000000006</v>
      </c>
      <c r="AD46" s="11">
        <f t="shared" si="5"/>
        <v>2062297.49</v>
      </c>
      <c r="AE46" s="11">
        <f t="shared" si="5"/>
        <v>63903.13</v>
      </c>
      <c r="AF46" s="11">
        <f t="shared" si="5"/>
        <v>255010345.43000007</v>
      </c>
      <c r="AG46" s="11">
        <f t="shared" si="5"/>
        <v>266712.16000000003</v>
      </c>
      <c r="AH46" s="11">
        <f t="shared" si="5"/>
        <v>63527647.669999994</v>
      </c>
      <c r="AI46" s="11">
        <f t="shared" si="5"/>
        <v>2521787.3699999996</v>
      </c>
      <c r="AJ46" s="11">
        <f t="shared" si="5"/>
        <v>3273006.0900000003</v>
      </c>
      <c r="AK46" s="11">
        <f t="shared" si="5"/>
        <v>7759696.160000002</v>
      </c>
      <c r="AL46" s="11">
        <f t="shared" si="5"/>
        <v>5430628.790000001</v>
      </c>
      <c r="AM46" s="11">
        <f t="shared" si="5"/>
        <v>13984452.570000002</v>
      </c>
      <c r="AN46" s="11">
        <f t="shared" si="5"/>
        <v>-1042071.8899999999</v>
      </c>
      <c r="AO46" s="11">
        <f t="shared" si="5"/>
        <v>25536971.539999999</v>
      </c>
      <c r="AP46" s="11">
        <f t="shared" si="5"/>
        <v>-1832242.36</v>
      </c>
      <c r="AQ46" s="11">
        <f t="shared" si="5"/>
        <v>13348390.920000002</v>
      </c>
      <c r="AR46" s="11">
        <f t="shared" si="5"/>
        <v>-580846.66</v>
      </c>
      <c r="AS46" s="11">
        <f t="shared" si="5"/>
        <v>56402850.590000004</v>
      </c>
      <c r="AT46" s="11">
        <f t="shared" si="5"/>
        <v>-2753207.7099999995</v>
      </c>
      <c r="AU46" s="11">
        <f t="shared" si="5"/>
        <v>3489004.45</v>
      </c>
      <c r="AV46" s="11">
        <f t="shared" si="5"/>
        <v>1731061.4000000001</v>
      </c>
      <c r="AW46" s="11">
        <f t="shared" si="5"/>
        <v>16306476.319999997</v>
      </c>
      <c r="AX46" s="11">
        <f t="shared" si="5"/>
        <v>5398655.5899999999</v>
      </c>
      <c r="AY46" s="11">
        <f t="shared" si="5"/>
        <v>3518905.3</v>
      </c>
      <c r="AZ46" s="11">
        <f t="shared" si="5"/>
        <v>9620462.4299999997</v>
      </c>
      <c r="BA46" s="11">
        <f t="shared" si="5"/>
        <v>1552928.76</v>
      </c>
      <c r="BB46" s="11">
        <f t="shared" si="5"/>
        <v>46972191.019999996</v>
      </c>
      <c r="BC46" s="11">
        <f t="shared" si="5"/>
        <v>77076.090000000011</v>
      </c>
      <c r="BD46" s="11">
        <f t="shared" si="5"/>
        <v>828022.25</v>
      </c>
      <c r="BE46" s="11">
        <f t="shared" si="5"/>
        <v>9754409.4500000011</v>
      </c>
      <c r="BF46" s="11">
        <f t="shared" si="5"/>
        <v>143124022.00000003</v>
      </c>
      <c r="BG46" s="11">
        <f t="shared" si="0"/>
        <v>3983015204.2700009</v>
      </c>
      <c r="BH46" s="11">
        <f t="shared" si="5"/>
        <v>55226840.210000001</v>
      </c>
      <c r="BI46" s="11">
        <f t="shared" si="5"/>
        <v>1803769396.8499997</v>
      </c>
      <c r="BJ46" s="11">
        <f t="shared" si="5"/>
        <v>584220</v>
      </c>
      <c r="BK46" s="11">
        <f t="shared" si="5"/>
        <v>47594120.499999993</v>
      </c>
      <c r="BL46" s="11">
        <f t="shared" si="5"/>
        <v>199136034.78</v>
      </c>
      <c r="BM46" s="11">
        <f t="shared" si="5"/>
        <v>896751545.30000043</v>
      </c>
      <c r="BN46" s="11">
        <f t="shared" si="5"/>
        <v>187093960.20999998</v>
      </c>
      <c r="BO46" s="11">
        <f t="shared" si="5"/>
        <v>72979456.680000007</v>
      </c>
      <c r="BP46" s="11">
        <f t="shared" si="5"/>
        <v>336544943.81999999</v>
      </c>
      <c r="BQ46" s="11">
        <f t="shared" si="5"/>
        <v>348826010.14000005</v>
      </c>
      <c r="BR46" s="11">
        <f t="shared" ref="BR46:CU46" si="6">SUM(BR5:BR45)</f>
        <v>264030972.79000002</v>
      </c>
      <c r="BS46" s="11">
        <f t="shared" si="6"/>
        <v>36339330.119999997</v>
      </c>
      <c r="BT46" s="11">
        <f t="shared" si="6"/>
        <v>43115167.159999996</v>
      </c>
      <c r="BU46" s="11">
        <f t="shared" si="6"/>
        <v>194044533.66999996</v>
      </c>
      <c r="BV46" s="11">
        <f t="shared" si="6"/>
        <v>34136933.089999996</v>
      </c>
      <c r="BW46" s="11">
        <f t="shared" si="1"/>
        <v>4520173465.3199997</v>
      </c>
      <c r="BX46" s="11">
        <f t="shared" si="6"/>
        <v>11572618.99</v>
      </c>
      <c r="BY46" s="11">
        <f t="shared" si="6"/>
        <v>2496978.29</v>
      </c>
      <c r="BZ46" s="11">
        <f t="shared" si="6"/>
        <v>21307971.830000006</v>
      </c>
      <c r="CA46" s="11">
        <f t="shared" si="6"/>
        <v>17542462.870000005</v>
      </c>
      <c r="CB46" s="11">
        <f t="shared" si="6"/>
        <v>1489469.5499999998</v>
      </c>
      <c r="CC46" s="11">
        <f t="shared" si="6"/>
        <v>3431762.06</v>
      </c>
      <c r="CD46" s="11">
        <f t="shared" si="6"/>
        <v>116686535.83000001</v>
      </c>
      <c r="CE46" s="11">
        <f t="shared" si="6"/>
        <v>10580139.239999998</v>
      </c>
      <c r="CF46" s="11">
        <f t="shared" si="6"/>
        <v>390609.56</v>
      </c>
      <c r="CG46" s="11">
        <f t="shared" si="6"/>
        <v>336177.9</v>
      </c>
      <c r="CH46" s="11">
        <f t="shared" si="6"/>
        <v>925742.57000000007</v>
      </c>
      <c r="CI46" s="11">
        <f t="shared" si="6"/>
        <v>135267543.01999998</v>
      </c>
      <c r="CJ46" s="11">
        <f t="shared" si="6"/>
        <v>2720681.13</v>
      </c>
      <c r="CK46" s="11">
        <f t="shared" si="6"/>
        <v>3441845.6700000004</v>
      </c>
      <c r="CL46" s="11">
        <f t="shared" si="6"/>
        <v>138538.31</v>
      </c>
      <c r="CM46" s="11">
        <f t="shared" si="6"/>
        <v>1719145.67</v>
      </c>
      <c r="CN46" s="11">
        <f t="shared" si="6"/>
        <v>34890995.68</v>
      </c>
      <c r="CO46" s="11">
        <f t="shared" si="6"/>
        <v>90006342.819999993</v>
      </c>
      <c r="CP46" s="11">
        <f t="shared" si="6"/>
        <v>21640621.59</v>
      </c>
      <c r="CQ46" s="11">
        <f t="shared" si="6"/>
        <v>11949680.289999999</v>
      </c>
      <c r="CR46" s="11">
        <f t="shared" si="2"/>
        <v>488535862.87000006</v>
      </c>
      <c r="CS46" s="11">
        <f t="shared" si="6"/>
        <v>13474248.5</v>
      </c>
      <c r="CT46" s="11">
        <f t="shared" si="6"/>
        <v>-556874.18999999983</v>
      </c>
      <c r="CU46" s="11">
        <f t="shared" si="6"/>
        <v>-7662622</v>
      </c>
      <c r="CV46" s="11">
        <f t="shared" si="3"/>
        <v>5254752.3100000005</v>
      </c>
      <c r="CW46" s="11">
        <f t="shared" si="4"/>
        <v>8996979284.7700005</v>
      </c>
    </row>
    <row r="47" spans="1:101" x14ac:dyDescent="0.35">
      <c r="A47" s="8" t="s">
        <v>626</v>
      </c>
      <c r="B47" s="8">
        <v>5492</v>
      </c>
      <c r="C47" s="8">
        <v>86</v>
      </c>
      <c r="D47" s="8" t="s">
        <v>416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2006.15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674.85</v>
      </c>
      <c r="AG47" s="9">
        <v>0</v>
      </c>
      <c r="AH47" s="9">
        <v>0</v>
      </c>
      <c r="AI47" s="9">
        <v>77363.320000000007</v>
      </c>
      <c r="AJ47" s="9">
        <v>986.12</v>
      </c>
      <c r="AK47" s="9">
        <v>0</v>
      </c>
      <c r="AL47" s="9">
        <v>0</v>
      </c>
      <c r="AM47" s="9">
        <v>0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20909.240000000002</v>
      </c>
      <c r="AT47" s="9">
        <v>0</v>
      </c>
      <c r="AU47" s="9">
        <v>20147.259999999998</v>
      </c>
      <c r="AV47" s="9">
        <v>0</v>
      </c>
      <c r="AW47" s="9">
        <v>0</v>
      </c>
      <c r="AX47" s="9">
        <v>0</v>
      </c>
      <c r="AY47" s="9">
        <v>0</v>
      </c>
      <c r="AZ47" s="9">
        <v>0</v>
      </c>
      <c r="BA47" s="9">
        <v>0</v>
      </c>
      <c r="BB47" s="9">
        <v>0</v>
      </c>
      <c r="BC47" s="9">
        <v>0</v>
      </c>
      <c r="BD47" s="9">
        <v>0</v>
      </c>
      <c r="BE47" s="9">
        <v>0</v>
      </c>
      <c r="BF47" s="9">
        <v>46731.76</v>
      </c>
      <c r="BG47" s="13">
        <f t="shared" si="0"/>
        <v>168818.7</v>
      </c>
      <c r="BH47" s="9">
        <v>0</v>
      </c>
      <c r="BI47" s="9">
        <v>1577705.29</v>
      </c>
      <c r="BJ47" s="9">
        <v>0</v>
      </c>
      <c r="BK47" s="9">
        <v>0</v>
      </c>
      <c r="BL47" s="9">
        <v>113769.29</v>
      </c>
      <c r="BM47" s="9">
        <v>1026185.81</v>
      </c>
      <c r="BN47" s="9">
        <v>1458984.5899999999</v>
      </c>
      <c r="BO47" s="9">
        <v>0</v>
      </c>
      <c r="BP47" s="9">
        <v>336318.84</v>
      </c>
      <c r="BQ47" s="9">
        <v>302340.3</v>
      </c>
      <c r="BR47" s="9">
        <v>0</v>
      </c>
      <c r="BS47" s="9">
        <v>0</v>
      </c>
      <c r="BT47" s="9">
        <v>0</v>
      </c>
      <c r="BU47" s="9">
        <v>504421.84</v>
      </c>
      <c r="BV47" s="9">
        <v>25561.040000000001</v>
      </c>
      <c r="BW47" s="13">
        <f t="shared" si="1"/>
        <v>5345287</v>
      </c>
      <c r="BX47" s="9">
        <v>0</v>
      </c>
      <c r="BY47" s="9">
        <v>0</v>
      </c>
      <c r="BZ47" s="9">
        <v>101886.05</v>
      </c>
      <c r="CA47" s="9">
        <v>0</v>
      </c>
      <c r="CB47" s="9">
        <v>0</v>
      </c>
      <c r="CC47" s="9">
        <v>1954.07</v>
      </c>
      <c r="CD47" s="9">
        <v>136574.79999999999</v>
      </c>
      <c r="CE47" s="9">
        <v>0</v>
      </c>
      <c r="CF47" s="9">
        <v>0</v>
      </c>
      <c r="CG47" s="9">
        <v>0</v>
      </c>
      <c r="CH47" s="9">
        <v>0</v>
      </c>
      <c r="CI47" s="9">
        <v>237556.28999999998</v>
      </c>
      <c r="CJ47" s="9">
        <v>0</v>
      </c>
      <c r="CK47" s="9">
        <v>0</v>
      </c>
      <c r="CL47" s="9">
        <v>0</v>
      </c>
      <c r="CM47" s="9">
        <v>0</v>
      </c>
      <c r="CN47" s="9">
        <v>138843.20000000001</v>
      </c>
      <c r="CO47" s="9">
        <v>156277.32</v>
      </c>
      <c r="CP47" s="9">
        <v>0</v>
      </c>
      <c r="CQ47" s="9">
        <v>0</v>
      </c>
      <c r="CR47" s="13">
        <f t="shared" si="2"/>
        <v>773091.73</v>
      </c>
      <c r="CS47" s="9">
        <v>0</v>
      </c>
      <c r="CT47" s="9">
        <v>0</v>
      </c>
      <c r="CU47" s="9">
        <v>0</v>
      </c>
      <c r="CV47" s="13">
        <f t="shared" si="3"/>
        <v>0</v>
      </c>
      <c r="CW47" s="13">
        <f t="shared" si="4"/>
        <v>6287197.4300000006</v>
      </c>
    </row>
    <row r="48" spans="1:101" x14ac:dyDescent="0.35">
      <c r="A48" s="8" t="s">
        <v>626</v>
      </c>
      <c r="B48" s="8">
        <v>5495</v>
      </c>
      <c r="C48" s="8">
        <v>89</v>
      </c>
      <c r="D48" s="8" t="s">
        <v>420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37776.93</v>
      </c>
      <c r="AG48" s="9">
        <v>0</v>
      </c>
      <c r="AH48" s="9">
        <v>0</v>
      </c>
      <c r="AI48" s="9">
        <v>0</v>
      </c>
      <c r="AJ48" s="9">
        <v>0</v>
      </c>
      <c r="AK48" s="9">
        <v>166</v>
      </c>
      <c r="AL48" s="9">
        <v>0</v>
      </c>
      <c r="AM48" s="9">
        <v>0</v>
      </c>
      <c r="AN48" s="9"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9">
        <v>5412.01</v>
      </c>
      <c r="AV48" s="9">
        <v>29</v>
      </c>
      <c r="AW48" s="9">
        <v>0</v>
      </c>
      <c r="AX48" s="9">
        <v>0</v>
      </c>
      <c r="AY48" s="9">
        <v>0</v>
      </c>
      <c r="AZ48" s="9">
        <v>3850</v>
      </c>
      <c r="BA48" s="9">
        <v>0</v>
      </c>
      <c r="BB48" s="9">
        <v>263873.23</v>
      </c>
      <c r="BC48" s="9">
        <v>0</v>
      </c>
      <c r="BD48" s="9">
        <v>0</v>
      </c>
      <c r="BE48" s="9">
        <v>0</v>
      </c>
      <c r="BF48" s="9">
        <v>4679.0200000000004</v>
      </c>
      <c r="BG48" s="13">
        <f t="shared" si="0"/>
        <v>315786.19</v>
      </c>
      <c r="BH48" s="9">
        <v>154091.56</v>
      </c>
      <c r="BI48" s="9">
        <v>1188908.52</v>
      </c>
      <c r="BJ48" s="9">
        <v>0</v>
      </c>
      <c r="BK48" s="9">
        <v>0</v>
      </c>
      <c r="BL48" s="9">
        <v>102615.14</v>
      </c>
      <c r="BM48" s="9">
        <v>699572.73</v>
      </c>
      <c r="BN48" s="9">
        <v>1178750.3700000001</v>
      </c>
      <c r="BO48" s="9">
        <v>0</v>
      </c>
      <c r="BP48" s="9">
        <v>309587.31</v>
      </c>
      <c r="BQ48" s="9">
        <v>232028.65000000002</v>
      </c>
      <c r="BR48" s="9">
        <v>0</v>
      </c>
      <c r="BS48" s="9">
        <v>0</v>
      </c>
      <c r="BT48" s="9">
        <v>0</v>
      </c>
      <c r="BU48" s="9">
        <v>44916.56</v>
      </c>
      <c r="BV48" s="9">
        <v>0</v>
      </c>
      <c r="BW48" s="13">
        <f t="shared" si="1"/>
        <v>3910470.8400000003</v>
      </c>
      <c r="BX48" s="9">
        <v>0</v>
      </c>
      <c r="BY48" s="9">
        <v>0</v>
      </c>
      <c r="BZ48" s="9">
        <v>127054.18</v>
      </c>
      <c r="CA48" s="9">
        <v>0</v>
      </c>
      <c r="CB48" s="9">
        <v>0</v>
      </c>
      <c r="CC48" s="9">
        <v>1596.26</v>
      </c>
      <c r="CD48" s="9">
        <v>42981.01</v>
      </c>
      <c r="CE48" s="9">
        <v>0</v>
      </c>
      <c r="CF48" s="9">
        <v>0</v>
      </c>
      <c r="CG48" s="9">
        <v>0</v>
      </c>
      <c r="CH48" s="9">
        <v>0</v>
      </c>
      <c r="CI48" s="9">
        <v>0</v>
      </c>
      <c r="CJ48" s="9">
        <v>0</v>
      </c>
      <c r="CK48" s="9">
        <v>0</v>
      </c>
      <c r="CL48" s="9">
        <v>0</v>
      </c>
      <c r="CM48" s="9">
        <v>0</v>
      </c>
      <c r="CN48" s="9">
        <v>0</v>
      </c>
      <c r="CO48" s="9">
        <v>35224.07</v>
      </c>
      <c r="CP48" s="9">
        <v>0</v>
      </c>
      <c r="CQ48" s="9">
        <v>0</v>
      </c>
      <c r="CR48" s="13">
        <f t="shared" si="2"/>
        <v>206855.52</v>
      </c>
      <c r="CS48" s="9">
        <v>0</v>
      </c>
      <c r="CT48" s="9">
        <v>0</v>
      </c>
      <c r="CU48" s="9">
        <v>0</v>
      </c>
      <c r="CV48" s="13">
        <f t="shared" si="3"/>
        <v>0</v>
      </c>
      <c r="CW48" s="13">
        <f t="shared" si="4"/>
        <v>4433112.5500000007</v>
      </c>
    </row>
    <row r="49" spans="1:101" x14ac:dyDescent="0.35">
      <c r="A49" s="8" t="s">
        <v>626</v>
      </c>
      <c r="B49" s="8">
        <v>5497</v>
      </c>
      <c r="C49" s="8">
        <v>92</v>
      </c>
      <c r="D49" s="8" t="s">
        <v>448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  <c r="BB49" s="9">
        <v>0</v>
      </c>
      <c r="BC49" s="9">
        <v>0</v>
      </c>
      <c r="BD49" s="9">
        <v>0</v>
      </c>
      <c r="BE49" s="9">
        <v>0</v>
      </c>
      <c r="BF49" s="9">
        <v>214856</v>
      </c>
      <c r="BG49" s="13">
        <f t="shared" si="0"/>
        <v>214856</v>
      </c>
      <c r="BH49" s="9">
        <v>0</v>
      </c>
      <c r="BI49" s="9">
        <v>447050</v>
      </c>
      <c r="BJ49" s="9">
        <v>0</v>
      </c>
      <c r="BK49" s="9">
        <v>0</v>
      </c>
      <c r="BL49" s="9">
        <v>39133</v>
      </c>
      <c r="BM49" s="9">
        <v>135458</v>
      </c>
      <c r="BN49" s="9">
        <v>355473</v>
      </c>
      <c r="BO49" s="9">
        <v>0</v>
      </c>
      <c r="BP49" s="9">
        <v>152495</v>
      </c>
      <c r="BQ49" s="9">
        <v>77502</v>
      </c>
      <c r="BR49" s="9">
        <v>0</v>
      </c>
      <c r="BS49" s="9">
        <v>0</v>
      </c>
      <c r="BT49" s="9">
        <v>0</v>
      </c>
      <c r="BU49" s="9">
        <v>50300</v>
      </c>
      <c r="BV49" s="9">
        <v>0</v>
      </c>
      <c r="BW49" s="13">
        <f t="shared" si="1"/>
        <v>1257411</v>
      </c>
      <c r="BX49" s="9">
        <v>0</v>
      </c>
      <c r="BY49" s="9">
        <v>730922</v>
      </c>
      <c r="BZ49" s="9">
        <v>0</v>
      </c>
      <c r="CA49" s="9">
        <v>0</v>
      </c>
      <c r="CB49" s="9">
        <v>0</v>
      </c>
      <c r="CC49" s="9">
        <v>0</v>
      </c>
      <c r="CD49" s="9">
        <v>14390</v>
      </c>
      <c r="CE49" s="9">
        <v>0</v>
      </c>
      <c r="CF49" s="9">
        <v>0</v>
      </c>
      <c r="CG49" s="9">
        <v>0</v>
      </c>
      <c r="CH49" s="9">
        <v>0</v>
      </c>
      <c r="CI49" s="9">
        <v>0</v>
      </c>
      <c r="CJ49" s="9">
        <v>0</v>
      </c>
      <c r="CK49" s="9">
        <v>0</v>
      </c>
      <c r="CL49" s="9">
        <v>0</v>
      </c>
      <c r="CM49" s="9">
        <v>0</v>
      </c>
      <c r="CN49" s="9">
        <v>0</v>
      </c>
      <c r="CO49" s="9">
        <v>1713</v>
      </c>
      <c r="CP49" s="9">
        <v>0</v>
      </c>
      <c r="CQ49" s="9">
        <v>0</v>
      </c>
      <c r="CR49" s="13">
        <f t="shared" si="2"/>
        <v>747025</v>
      </c>
      <c r="CS49" s="9">
        <v>0</v>
      </c>
      <c r="CT49" s="9">
        <v>0</v>
      </c>
      <c r="CU49" s="9">
        <v>0</v>
      </c>
      <c r="CV49" s="13">
        <f t="shared" si="3"/>
        <v>0</v>
      </c>
      <c r="CW49" s="13">
        <f t="shared" si="4"/>
        <v>2219292</v>
      </c>
    </row>
    <row r="50" spans="1:101" x14ac:dyDescent="0.35">
      <c r="A50" s="8" t="s">
        <v>626</v>
      </c>
      <c r="B50" s="8">
        <v>10527</v>
      </c>
      <c r="C50" s="8">
        <v>87</v>
      </c>
      <c r="D50" s="8" t="s">
        <v>418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10630</v>
      </c>
      <c r="AG50" s="9">
        <v>0</v>
      </c>
      <c r="AH50" s="9">
        <v>3973</v>
      </c>
      <c r="AI50" s="9">
        <v>145</v>
      </c>
      <c r="AJ50" s="9">
        <v>0</v>
      </c>
      <c r="AK50" s="9">
        <v>0</v>
      </c>
      <c r="AL50" s="9">
        <v>0</v>
      </c>
      <c r="AM50" s="9">
        <v>12266</v>
      </c>
      <c r="AN50" s="9">
        <v>0</v>
      </c>
      <c r="AO50" s="9">
        <v>325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692</v>
      </c>
      <c r="AW50" s="9">
        <v>2050</v>
      </c>
      <c r="AX50" s="9">
        <v>108</v>
      </c>
      <c r="AY50" s="9">
        <v>0</v>
      </c>
      <c r="AZ50" s="9">
        <v>0</v>
      </c>
      <c r="BA50" s="9">
        <v>0</v>
      </c>
      <c r="BB50" s="9">
        <v>19849</v>
      </c>
      <c r="BC50" s="9">
        <v>0</v>
      </c>
      <c r="BD50" s="9">
        <v>0</v>
      </c>
      <c r="BE50" s="9">
        <v>0</v>
      </c>
      <c r="BF50" s="9">
        <v>701429</v>
      </c>
      <c r="BG50" s="13">
        <f t="shared" si="0"/>
        <v>751467</v>
      </c>
      <c r="BH50" s="9">
        <v>0</v>
      </c>
      <c r="BI50" s="9">
        <v>466034</v>
      </c>
      <c r="BJ50" s="9">
        <v>0</v>
      </c>
      <c r="BK50" s="9">
        <v>0</v>
      </c>
      <c r="BL50" s="9">
        <v>40548</v>
      </c>
      <c r="BM50" s="9">
        <v>241058</v>
      </c>
      <c r="BN50" s="9">
        <v>426240</v>
      </c>
      <c r="BO50" s="9">
        <v>0</v>
      </c>
      <c r="BP50" s="9">
        <v>270009</v>
      </c>
      <c r="BQ50" s="9">
        <v>239596</v>
      </c>
      <c r="BR50" s="9">
        <v>0</v>
      </c>
      <c r="BS50" s="9">
        <v>0</v>
      </c>
      <c r="BT50" s="9">
        <v>0</v>
      </c>
      <c r="BU50" s="9">
        <v>284818</v>
      </c>
      <c r="BV50" s="9">
        <v>2441</v>
      </c>
      <c r="BW50" s="13">
        <f t="shared" si="1"/>
        <v>1970744</v>
      </c>
      <c r="BX50" s="9">
        <v>0</v>
      </c>
      <c r="BY50" s="9">
        <v>89396</v>
      </c>
      <c r="BZ50" s="9">
        <v>0</v>
      </c>
      <c r="CA50" s="9">
        <v>0</v>
      </c>
      <c r="CB50" s="9">
        <v>0</v>
      </c>
      <c r="CC50" s="9">
        <v>0</v>
      </c>
      <c r="CD50" s="9">
        <v>38982</v>
      </c>
      <c r="CE50" s="9">
        <v>0</v>
      </c>
      <c r="CF50" s="9">
        <v>0</v>
      </c>
      <c r="CG50" s="9">
        <v>0</v>
      </c>
      <c r="CH50" s="9">
        <v>0</v>
      </c>
      <c r="CI50" s="9">
        <v>14741</v>
      </c>
      <c r="CJ50" s="9">
        <v>0</v>
      </c>
      <c r="CK50" s="9">
        <v>0</v>
      </c>
      <c r="CL50" s="9">
        <v>0</v>
      </c>
      <c r="CM50" s="9">
        <v>0</v>
      </c>
      <c r="CN50" s="9">
        <v>0</v>
      </c>
      <c r="CO50" s="9">
        <v>11197</v>
      </c>
      <c r="CP50" s="9">
        <v>0</v>
      </c>
      <c r="CQ50" s="9">
        <v>0</v>
      </c>
      <c r="CR50" s="13">
        <f t="shared" si="2"/>
        <v>154316</v>
      </c>
      <c r="CS50" s="9">
        <v>0</v>
      </c>
      <c r="CT50" s="9">
        <v>0</v>
      </c>
      <c r="CU50" s="9">
        <v>0</v>
      </c>
      <c r="CV50" s="13">
        <f t="shared" si="3"/>
        <v>0</v>
      </c>
      <c r="CW50" s="13">
        <f t="shared" si="4"/>
        <v>2876527</v>
      </c>
    </row>
    <row r="51" spans="1:101" x14ac:dyDescent="0.35">
      <c r="A51" s="8" t="s">
        <v>626</v>
      </c>
      <c r="B51" s="8">
        <v>35537</v>
      </c>
      <c r="C51" s="8">
        <v>93</v>
      </c>
      <c r="D51" s="8" t="s">
        <v>450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151549</v>
      </c>
      <c r="AG51" s="9">
        <v>0</v>
      </c>
      <c r="AH51" s="9">
        <v>121867</v>
      </c>
      <c r="AI51" s="9">
        <v>0</v>
      </c>
      <c r="AJ51" s="9">
        <v>17762</v>
      </c>
      <c r="AK51" s="9">
        <v>0</v>
      </c>
      <c r="AL51" s="9">
        <v>0</v>
      </c>
      <c r="AM51" s="9">
        <v>0</v>
      </c>
      <c r="AN51" s="9"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9">
        <v>0</v>
      </c>
      <c r="AV51" s="9">
        <v>0</v>
      </c>
      <c r="AW51" s="9">
        <v>0</v>
      </c>
      <c r="AX51" s="9">
        <v>0</v>
      </c>
      <c r="AY51" s="9">
        <v>0</v>
      </c>
      <c r="AZ51" s="9">
        <v>0</v>
      </c>
      <c r="BA51" s="9">
        <v>0</v>
      </c>
      <c r="BB51" s="9">
        <v>21716</v>
      </c>
      <c r="BC51" s="9">
        <v>0</v>
      </c>
      <c r="BD51" s="9">
        <v>1242</v>
      </c>
      <c r="BE51" s="9">
        <v>0</v>
      </c>
      <c r="BF51" s="9">
        <v>172239</v>
      </c>
      <c r="BG51" s="13">
        <f t="shared" si="0"/>
        <v>486375</v>
      </c>
      <c r="BH51" s="9">
        <v>553377</v>
      </c>
      <c r="BI51" s="9">
        <v>3674038</v>
      </c>
      <c r="BJ51" s="9">
        <v>0</v>
      </c>
      <c r="BK51" s="9">
        <v>0</v>
      </c>
      <c r="BL51" s="9">
        <v>187179</v>
      </c>
      <c r="BM51" s="9">
        <v>1376546</v>
      </c>
      <c r="BN51" s="9">
        <v>3716337</v>
      </c>
      <c r="BO51" s="9">
        <v>9863</v>
      </c>
      <c r="BP51" s="9">
        <v>750937</v>
      </c>
      <c r="BQ51" s="9">
        <v>642822</v>
      </c>
      <c r="BR51" s="9">
        <v>0</v>
      </c>
      <c r="BS51" s="9">
        <v>0</v>
      </c>
      <c r="BT51" s="9">
        <v>0</v>
      </c>
      <c r="BU51" s="9">
        <v>690054</v>
      </c>
      <c r="BV51" s="9">
        <v>47119</v>
      </c>
      <c r="BW51" s="13">
        <f t="shared" si="1"/>
        <v>11648272</v>
      </c>
      <c r="BX51" s="9">
        <v>0</v>
      </c>
      <c r="BY51" s="9">
        <v>0</v>
      </c>
      <c r="BZ51" s="9">
        <v>0</v>
      </c>
      <c r="CA51" s="9">
        <v>0</v>
      </c>
      <c r="CB51" s="9">
        <v>0</v>
      </c>
      <c r="CC51" s="9">
        <v>0</v>
      </c>
      <c r="CD51" s="9">
        <v>156152</v>
      </c>
      <c r="CE51" s="9">
        <v>0</v>
      </c>
      <c r="CF51" s="9">
        <v>0</v>
      </c>
      <c r="CG51" s="9">
        <v>0</v>
      </c>
      <c r="CH51" s="9">
        <v>0</v>
      </c>
      <c r="CI51" s="9">
        <v>167925</v>
      </c>
      <c r="CJ51" s="9">
        <v>0</v>
      </c>
      <c r="CK51" s="9">
        <v>0</v>
      </c>
      <c r="CL51" s="9">
        <v>0</v>
      </c>
      <c r="CM51" s="9">
        <v>0</v>
      </c>
      <c r="CN51" s="9">
        <v>0</v>
      </c>
      <c r="CO51" s="9">
        <v>450</v>
      </c>
      <c r="CP51" s="9">
        <v>0</v>
      </c>
      <c r="CQ51" s="9">
        <v>0</v>
      </c>
      <c r="CR51" s="13">
        <f t="shared" si="2"/>
        <v>324527</v>
      </c>
      <c r="CS51" s="9">
        <v>0</v>
      </c>
      <c r="CT51" s="9">
        <v>0</v>
      </c>
      <c r="CU51" s="9">
        <v>0</v>
      </c>
      <c r="CV51" s="13">
        <f t="shared" si="3"/>
        <v>0</v>
      </c>
      <c r="CW51" s="13">
        <f t="shared" si="4"/>
        <v>12459174</v>
      </c>
    </row>
    <row r="52" spans="1:101" x14ac:dyDescent="0.35">
      <c r="A52" s="8" t="s">
        <v>626</v>
      </c>
      <c r="B52" s="8">
        <v>35538</v>
      </c>
      <c r="C52" s="8">
        <v>94</v>
      </c>
      <c r="D52" s="8" t="s">
        <v>452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135995.20000000001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2334.66</v>
      </c>
      <c r="AN52" s="9">
        <v>0</v>
      </c>
      <c r="AO52" s="9">
        <v>0</v>
      </c>
      <c r="AP52" s="9">
        <v>0</v>
      </c>
      <c r="AQ52" s="9">
        <v>0</v>
      </c>
      <c r="AR52" s="9">
        <v>0</v>
      </c>
      <c r="AS52" s="9">
        <v>4998.05</v>
      </c>
      <c r="AT52" s="9">
        <v>0</v>
      </c>
      <c r="AU52" s="9">
        <v>0</v>
      </c>
      <c r="AV52" s="9">
        <v>15548.72</v>
      </c>
      <c r="AW52" s="9">
        <v>100</v>
      </c>
      <c r="AX52" s="9">
        <v>0</v>
      </c>
      <c r="AY52" s="9">
        <v>0</v>
      </c>
      <c r="AZ52" s="9">
        <v>0</v>
      </c>
      <c r="BA52" s="9">
        <v>0</v>
      </c>
      <c r="BB52" s="9">
        <v>151343.57</v>
      </c>
      <c r="BC52" s="9">
        <v>0</v>
      </c>
      <c r="BD52" s="9">
        <v>0</v>
      </c>
      <c r="BE52" s="9">
        <v>0</v>
      </c>
      <c r="BF52" s="9">
        <v>34289.96</v>
      </c>
      <c r="BG52" s="13">
        <f t="shared" si="0"/>
        <v>344610.16000000003</v>
      </c>
      <c r="BH52" s="9">
        <v>486908.32</v>
      </c>
      <c r="BI52" s="9">
        <v>4400680.9000000004</v>
      </c>
      <c r="BJ52" s="9">
        <v>0</v>
      </c>
      <c r="BK52" s="9">
        <v>0</v>
      </c>
      <c r="BL52" s="9">
        <v>355184.43</v>
      </c>
      <c r="BM52" s="9">
        <v>1953863.7799999998</v>
      </c>
      <c r="BN52" s="9">
        <v>4083781.82</v>
      </c>
      <c r="BO52" s="9">
        <v>11211.1</v>
      </c>
      <c r="BP52" s="9">
        <v>1030875.99</v>
      </c>
      <c r="BQ52" s="9">
        <v>682621.77</v>
      </c>
      <c r="BR52" s="9">
        <v>0</v>
      </c>
      <c r="BS52" s="9">
        <v>0</v>
      </c>
      <c r="BT52" s="9">
        <v>0</v>
      </c>
      <c r="BU52" s="9">
        <v>221133.62</v>
      </c>
      <c r="BV52" s="9">
        <v>0</v>
      </c>
      <c r="BW52" s="13">
        <f t="shared" si="1"/>
        <v>13226261.729999999</v>
      </c>
      <c r="BX52" s="9">
        <v>0</v>
      </c>
      <c r="BY52" s="9">
        <v>0</v>
      </c>
      <c r="BZ52" s="9">
        <v>0</v>
      </c>
      <c r="CA52" s="9">
        <v>0</v>
      </c>
      <c r="CB52" s="9">
        <v>0</v>
      </c>
      <c r="CC52" s="9">
        <v>3483.29</v>
      </c>
      <c r="CD52" s="9">
        <v>179217.89</v>
      </c>
      <c r="CE52" s="9">
        <v>0</v>
      </c>
      <c r="CF52" s="9">
        <v>0</v>
      </c>
      <c r="CG52" s="9">
        <v>0</v>
      </c>
      <c r="CH52" s="9">
        <v>0</v>
      </c>
      <c r="CI52" s="9">
        <v>0</v>
      </c>
      <c r="CJ52" s="9">
        <v>0</v>
      </c>
      <c r="CK52" s="9">
        <v>0</v>
      </c>
      <c r="CL52" s="9">
        <v>0</v>
      </c>
      <c r="CM52" s="9">
        <v>0</v>
      </c>
      <c r="CN52" s="9">
        <v>0</v>
      </c>
      <c r="CO52" s="9">
        <v>2915</v>
      </c>
      <c r="CP52" s="9">
        <v>0</v>
      </c>
      <c r="CQ52" s="9">
        <v>0</v>
      </c>
      <c r="CR52" s="13">
        <f t="shared" si="2"/>
        <v>185616.18000000002</v>
      </c>
      <c r="CS52" s="9">
        <v>0</v>
      </c>
      <c r="CT52" s="9">
        <v>0</v>
      </c>
      <c r="CU52" s="9">
        <v>0</v>
      </c>
      <c r="CV52" s="13">
        <f t="shared" si="3"/>
        <v>0</v>
      </c>
      <c r="CW52" s="13">
        <f t="shared" si="4"/>
        <v>13756488.069999998</v>
      </c>
    </row>
    <row r="53" spans="1:101" x14ac:dyDescent="0.35">
      <c r="A53" s="8" t="s">
        <v>626</v>
      </c>
      <c r="B53" s="8">
        <v>35539</v>
      </c>
      <c r="C53" s="8">
        <v>95</v>
      </c>
      <c r="D53" s="8" t="s">
        <v>454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48349.48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6878.46</v>
      </c>
      <c r="AM53" s="9">
        <v>0</v>
      </c>
      <c r="AN53" s="9">
        <v>0</v>
      </c>
      <c r="AO53" s="9">
        <v>99.25</v>
      </c>
      <c r="AP53" s="9">
        <v>0</v>
      </c>
      <c r="AQ53" s="9">
        <v>0</v>
      </c>
      <c r="AR53" s="9">
        <v>0</v>
      </c>
      <c r="AS53" s="9">
        <v>12191.25</v>
      </c>
      <c r="AT53" s="9">
        <v>0</v>
      </c>
      <c r="AU53" s="9">
        <v>0</v>
      </c>
      <c r="AV53" s="9">
        <v>24.6</v>
      </c>
      <c r="AW53" s="9">
        <v>0</v>
      </c>
      <c r="AX53" s="9">
        <v>0</v>
      </c>
      <c r="AY53" s="9">
        <v>0</v>
      </c>
      <c r="AZ53" s="9">
        <v>0</v>
      </c>
      <c r="BA53" s="9">
        <v>0</v>
      </c>
      <c r="BB53" s="9">
        <v>37824.81</v>
      </c>
      <c r="BC53" s="9">
        <v>0</v>
      </c>
      <c r="BD53" s="9">
        <v>0</v>
      </c>
      <c r="BE53" s="9">
        <v>0</v>
      </c>
      <c r="BF53" s="9">
        <v>7468.57</v>
      </c>
      <c r="BG53" s="13">
        <f t="shared" si="0"/>
        <v>112836.42000000001</v>
      </c>
      <c r="BH53" s="9">
        <v>179431.69</v>
      </c>
      <c r="BI53" s="9">
        <v>1733119.77</v>
      </c>
      <c r="BJ53" s="9">
        <v>0</v>
      </c>
      <c r="BK53" s="9">
        <v>0</v>
      </c>
      <c r="BL53" s="9">
        <v>148874.29999999999</v>
      </c>
      <c r="BM53" s="9">
        <v>674025.99</v>
      </c>
      <c r="BN53" s="9">
        <v>1709727.5</v>
      </c>
      <c r="BO53" s="9">
        <v>0</v>
      </c>
      <c r="BP53" s="9">
        <v>358781.11</v>
      </c>
      <c r="BQ53" s="9">
        <v>205117.61</v>
      </c>
      <c r="BR53" s="9">
        <v>0</v>
      </c>
      <c r="BS53" s="9">
        <v>0</v>
      </c>
      <c r="BT53" s="9">
        <v>0</v>
      </c>
      <c r="BU53" s="9">
        <v>6617.75</v>
      </c>
      <c r="BV53" s="9">
        <v>0</v>
      </c>
      <c r="BW53" s="13">
        <f t="shared" si="1"/>
        <v>5015695.7200000007</v>
      </c>
      <c r="BX53" s="9">
        <v>0</v>
      </c>
      <c r="BY53" s="9">
        <v>0</v>
      </c>
      <c r="BZ53" s="9">
        <v>0</v>
      </c>
      <c r="CA53" s="9">
        <v>0</v>
      </c>
      <c r="CB53" s="9">
        <v>0</v>
      </c>
      <c r="CC53" s="9">
        <v>0</v>
      </c>
      <c r="CD53" s="9">
        <v>71148.639999999999</v>
      </c>
      <c r="CE53" s="9">
        <v>0</v>
      </c>
      <c r="CF53" s="9">
        <v>0</v>
      </c>
      <c r="CG53" s="9">
        <v>0</v>
      </c>
      <c r="CH53" s="9">
        <v>0</v>
      </c>
      <c r="CI53" s="9">
        <v>0</v>
      </c>
      <c r="CJ53" s="9">
        <v>0</v>
      </c>
      <c r="CK53" s="9">
        <v>0</v>
      </c>
      <c r="CL53" s="9">
        <v>0</v>
      </c>
      <c r="CM53" s="9">
        <v>0</v>
      </c>
      <c r="CN53" s="9">
        <v>0</v>
      </c>
      <c r="CO53" s="9">
        <v>0</v>
      </c>
      <c r="CP53" s="9">
        <v>0</v>
      </c>
      <c r="CQ53" s="9">
        <v>0</v>
      </c>
      <c r="CR53" s="13">
        <f t="shared" si="2"/>
        <v>71148.639999999999</v>
      </c>
      <c r="CS53" s="9">
        <v>0</v>
      </c>
      <c r="CT53" s="9">
        <v>0</v>
      </c>
      <c r="CU53" s="9">
        <v>0</v>
      </c>
      <c r="CV53" s="13">
        <f t="shared" si="3"/>
        <v>0</v>
      </c>
      <c r="CW53" s="13">
        <f t="shared" si="4"/>
        <v>5199680.78</v>
      </c>
    </row>
    <row r="54" spans="1:101" x14ac:dyDescent="0.35">
      <c r="A54" s="8" t="s">
        <v>626</v>
      </c>
      <c r="B54" s="8">
        <v>60560</v>
      </c>
      <c r="C54" s="8">
        <v>98</v>
      </c>
      <c r="D54" s="8" t="s">
        <v>458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39234</v>
      </c>
      <c r="AG54" s="9">
        <v>0</v>
      </c>
      <c r="AH54" s="9">
        <v>1467</v>
      </c>
      <c r="AI54" s="9">
        <v>77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  <c r="BB54" s="9">
        <v>2582</v>
      </c>
      <c r="BC54" s="9">
        <v>0</v>
      </c>
      <c r="BD54" s="9">
        <v>0</v>
      </c>
      <c r="BE54" s="9">
        <v>0</v>
      </c>
      <c r="BF54" s="9">
        <v>5284</v>
      </c>
      <c r="BG54" s="13">
        <f t="shared" si="0"/>
        <v>48644</v>
      </c>
      <c r="BH54" s="9">
        <v>0</v>
      </c>
      <c r="BI54" s="9">
        <v>2533133</v>
      </c>
      <c r="BJ54" s="9">
        <v>0</v>
      </c>
      <c r="BK54" s="9">
        <v>0</v>
      </c>
      <c r="BL54" s="9">
        <v>167691</v>
      </c>
      <c r="BM54" s="9">
        <v>1044753</v>
      </c>
      <c r="BN54" s="9">
        <v>1550883</v>
      </c>
      <c r="BO54" s="9">
        <v>0</v>
      </c>
      <c r="BP54" s="9">
        <v>303022</v>
      </c>
      <c r="BQ54" s="9">
        <v>228861</v>
      </c>
      <c r="BR54" s="9">
        <v>0</v>
      </c>
      <c r="BS54" s="9">
        <v>0</v>
      </c>
      <c r="BT54" s="9">
        <v>0</v>
      </c>
      <c r="BU54" s="9">
        <v>18491</v>
      </c>
      <c r="BV54" s="9">
        <v>0</v>
      </c>
      <c r="BW54" s="13">
        <f t="shared" si="1"/>
        <v>5846834</v>
      </c>
      <c r="BX54" s="9">
        <v>0</v>
      </c>
      <c r="BY54" s="9">
        <v>0</v>
      </c>
      <c r="BZ54" s="9">
        <v>199951</v>
      </c>
      <c r="CA54" s="9">
        <v>0</v>
      </c>
      <c r="CB54" s="9">
        <v>0</v>
      </c>
      <c r="CC54" s="9">
        <v>0</v>
      </c>
      <c r="CD54" s="9">
        <v>69973</v>
      </c>
      <c r="CE54" s="9">
        <v>0</v>
      </c>
      <c r="CF54" s="9">
        <v>0</v>
      </c>
      <c r="CG54" s="9">
        <v>0</v>
      </c>
      <c r="CH54" s="9">
        <v>0</v>
      </c>
      <c r="CI54" s="9">
        <v>15478</v>
      </c>
      <c r="CJ54" s="9">
        <v>0</v>
      </c>
      <c r="CK54" s="9">
        <v>0</v>
      </c>
      <c r="CL54" s="9">
        <v>0</v>
      </c>
      <c r="CM54" s="9">
        <v>0</v>
      </c>
      <c r="CN54" s="9">
        <v>0</v>
      </c>
      <c r="CO54" s="9">
        <v>52639</v>
      </c>
      <c r="CP54" s="9">
        <v>0</v>
      </c>
      <c r="CQ54" s="9">
        <v>0</v>
      </c>
      <c r="CR54" s="13">
        <f t="shared" si="2"/>
        <v>338041</v>
      </c>
      <c r="CS54" s="9">
        <v>0</v>
      </c>
      <c r="CT54" s="9">
        <v>0</v>
      </c>
      <c r="CU54" s="9">
        <v>0</v>
      </c>
      <c r="CV54" s="13">
        <f t="shared" si="3"/>
        <v>0</v>
      </c>
      <c r="CW54" s="13">
        <f t="shared" si="4"/>
        <v>6233519</v>
      </c>
    </row>
    <row r="55" spans="1:101" x14ac:dyDescent="0.35">
      <c r="A55" s="8" t="s">
        <v>626</v>
      </c>
      <c r="B55" s="8">
        <v>110569</v>
      </c>
      <c r="C55" s="8">
        <v>97</v>
      </c>
      <c r="D55" s="8" t="s">
        <v>456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42469</v>
      </c>
      <c r="AD55" s="9">
        <v>0</v>
      </c>
      <c r="AE55" s="9">
        <v>0</v>
      </c>
      <c r="AF55" s="9">
        <v>82613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9">
        <v>67338</v>
      </c>
      <c r="AN55" s="9">
        <v>-5500</v>
      </c>
      <c r="AO55" s="9">
        <v>0</v>
      </c>
      <c r="AP55" s="9">
        <v>-2090</v>
      </c>
      <c r="AQ55" s="9">
        <v>60646</v>
      </c>
      <c r="AR55" s="9">
        <v>-10058</v>
      </c>
      <c r="AS55" s="9">
        <v>231148</v>
      </c>
      <c r="AT55" s="9">
        <v>0</v>
      </c>
      <c r="AU55" s="9">
        <v>0</v>
      </c>
      <c r="AV55" s="9">
        <v>0</v>
      </c>
      <c r="AW55" s="9">
        <v>0</v>
      </c>
      <c r="AX55" s="9">
        <v>0</v>
      </c>
      <c r="AY55" s="9">
        <v>0</v>
      </c>
      <c r="AZ55" s="9">
        <v>0</v>
      </c>
      <c r="BA55" s="9">
        <v>0</v>
      </c>
      <c r="BB55" s="9">
        <v>142674</v>
      </c>
      <c r="BC55" s="9">
        <v>0</v>
      </c>
      <c r="BD55" s="9">
        <v>0</v>
      </c>
      <c r="BE55" s="9">
        <v>0</v>
      </c>
      <c r="BF55" s="9">
        <v>16837</v>
      </c>
      <c r="BG55" s="13">
        <f t="shared" si="0"/>
        <v>626077</v>
      </c>
      <c r="BH55" s="9">
        <v>0</v>
      </c>
      <c r="BI55" s="9">
        <v>1752452</v>
      </c>
      <c r="BJ55" s="9">
        <v>0</v>
      </c>
      <c r="BK55" s="9">
        <v>0</v>
      </c>
      <c r="BL55" s="9">
        <v>171474</v>
      </c>
      <c r="BM55" s="9">
        <v>476310</v>
      </c>
      <c r="BN55" s="9">
        <v>1509762</v>
      </c>
      <c r="BO55" s="9">
        <v>0</v>
      </c>
      <c r="BP55" s="9">
        <v>318580</v>
      </c>
      <c r="BQ55" s="9">
        <v>241563</v>
      </c>
      <c r="BR55" s="9">
        <v>0</v>
      </c>
      <c r="BS55" s="9">
        <v>0</v>
      </c>
      <c r="BT55" s="9">
        <v>0</v>
      </c>
      <c r="BU55" s="9">
        <v>8435</v>
      </c>
      <c r="BV55" s="9">
        <v>10000</v>
      </c>
      <c r="BW55" s="13">
        <f t="shared" si="1"/>
        <v>4488576</v>
      </c>
      <c r="BX55" s="9">
        <v>0</v>
      </c>
      <c r="BY55" s="9">
        <v>0</v>
      </c>
      <c r="BZ55" s="9">
        <v>0</v>
      </c>
      <c r="CA55" s="9">
        <v>0</v>
      </c>
      <c r="CB55" s="9">
        <v>0</v>
      </c>
      <c r="CC55" s="9">
        <v>0</v>
      </c>
      <c r="CD55" s="9">
        <v>57683</v>
      </c>
      <c r="CE55" s="9">
        <v>0</v>
      </c>
      <c r="CF55" s="9">
        <v>0</v>
      </c>
      <c r="CG55" s="9">
        <v>0</v>
      </c>
      <c r="CH55" s="9">
        <v>0</v>
      </c>
      <c r="CI55" s="9">
        <v>0</v>
      </c>
      <c r="CJ55" s="9">
        <v>0</v>
      </c>
      <c r="CK55" s="9">
        <v>0</v>
      </c>
      <c r="CL55" s="9">
        <v>0</v>
      </c>
      <c r="CM55" s="9">
        <v>0</v>
      </c>
      <c r="CN55" s="9">
        <v>0</v>
      </c>
      <c r="CO55" s="9">
        <v>1353</v>
      </c>
      <c r="CP55" s="9">
        <v>0</v>
      </c>
      <c r="CQ55" s="9">
        <v>0</v>
      </c>
      <c r="CR55" s="13">
        <f t="shared" si="2"/>
        <v>59036</v>
      </c>
      <c r="CS55" s="9">
        <v>0</v>
      </c>
      <c r="CT55" s="9">
        <v>0</v>
      </c>
      <c r="CU55" s="9">
        <v>0</v>
      </c>
      <c r="CV55" s="13">
        <f t="shared" si="3"/>
        <v>0</v>
      </c>
      <c r="CW55" s="13">
        <f t="shared" si="4"/>
        <v>5173689</v>
      </c>
    </row>
    <row r="56" spans="1:101" x14ac:dyDescent="0.35">
      <c r="A56" s="8" t="s">
        <v>626</v>
      </c>
      <c r="B56" s="8">
        <v>110571</v>
      </c>
      <c r="C56" s="8">
        <v>68</v>
      </c>
      <c r="D56" s="8" t="s">
        <v>376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230157.37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485196.85</v>
      </c>
      <c r="AG56" s="9">
        <v>0</v>
      </c>
      <c r="AH56" s="9">
        <v>82761.239999999991</v>
      </c>
      <c r="AI56" s="9">
        <v>9061.9500000000007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63941.01</v>
      </c>
      <c r="AR56" s="9">
        <v>0</v>
      </c>
      <c r="AS56" s="9">
        <v>6014.89</v>
      </c>
      <c r="AT56" s="9">
        <v>0</v>
      </c>
      <c r="AU56" s="9">
        <v>0</v>
      </c>
      <c r="AV56" s="9">
        <v>2377.94</v>
      </c>
      <c r="AW56" s="9">
        <v>14044.64</v>
      </c>
      <c r="AX56" s="9">
        <v>21</v>
      </c>
      <c r="AY56" s="9">
        <v>13540.379999999997</v>
      </c>
      <c r="AZ56" s="9">
        <v>13408.42</v>
      </c>
      <c r="BA56" s="9">
        <v>0</v>
      </c>
      <c r="BB56" s="9">
        <v>37100.800000000003</v>
      </c>
      <c r="BC56" s="9">
        <v>0</v>
      </c>
      <c r="BD56" s="9">
        <v>0</v>
      </c>
      <c r="BE56" s="9">
        <v>0</v>
      </c>
      <c r="BF56" s="9">
        <v>72111.760000000009</v>
      </c>
      <c r="BG56" s="13">
        <f t="shared" si="0"/>
        <v>1029738.25</v>
      </c>
      <c r="BH56" s="9">
        <v>386506.47</v>
      </c>
      <c r="BI56" s="9">
        <v>3754162.78</v>
      </c>
      <c r="BJ56" s="9">
        <v>0</v>
      </c>
      <c r="BK56" s="9">
        <v>0</v>
      </c>
      <c r="BL56" s="9">
        <v>269830.8</v>
      </c>
      <c r="BM56" s="9">
        <v>1910239.73</v>
      </c>
      <c r="BN56" s="9">
        <v>3390136.79</v>
      </c>
      <c r="BO56" s="9">
        <v>8325.82</v>
      </c>
      <c r="BP56" s="9">
        <v>1035134.1100000001</v>
      </c>
      <c r="BQ56" s="9">
        <v>546786.62</v>
      </c>
      <c r="BR56" s="9">
        <v>0</v>
      </c>
      <c r="BS56" s="9">
        <v>0</v>
      </c>
      <c r="BT56" s="9">
        <v>0</v>
      </c>
      <c r="BU56" s="9">
        <v>557365.51</v>
      </c>
      <c r="BV56" s="9">
        <v>0</v>
      </c>
      <c r="BW56" s="13">
        <f t="shared" si="1"/>
        <v>11858488.629999999</v>
      </c>
      <c r="BX56" s="9">
        <v>0</v>
      </c>
      <c r="BY56" s="9">
        <v>0</v>
      </c>
      <c r="BZ56" s="9">
        <v>8332.09</v>
      </c>
      <c r="CA56" s="9">
        <v>0</v>
      </c>
      <c r="CB56" s="9">
        <v>0</v>
      </c>
      <c r="CC56" s="9">
        <v>3575.19</v>
      </c>
      <c r="CD56" s="9">
        <v>185486.51</v>
      </c>
      <c r="CE56" s="9">
        <v>0</v>
      </c>
      <c r="CF56" s="9">
        <v>0</v>
      </c>
      <c r="CG56" s="9">
        <v>0</v>
      </c>
      <c r="CH56" s="9">
        <v>0</v>
      </c>
      <c r="CI56" s="9">
        <v>588660.11</v>
      </c>
      <c r="CJ56" s="9">
        <v>0</v>
      </c>
      <c r="CK56" s="9">
        <v>0</v>
      </c>
      <c r="CL56" s="9">
        <v>0</v>
      </c>
      <c r="CM56" s="9">
        <v>0</v>
      </c>
      <c r="CN56" s="9">
        <v>0</v>
      </c>
      <c r="CO56" s="9">
        <v>339141.63000000006</v>
      </c>
      <c r="CP56" s="9">
        <v>0</v>
      </c>
      <c r="CQ56" s="9">
        <v>0</v>
      </c>
      <c r="CR56" s="13">
        <f t="shared" si="2"/>
        <v>1125195.53</v>
      </c>
      <c r="CS56" s="9">
        <v>0</v>
      </c>
      <c r="CT56" s="9">
        <v>0</v>
      </c>
      <c r="CU56" s="9">
        <v>0</v>
      </c>
      <c r="CV56" s="13">
        <f t="shared" si="3"/>
        <v>0</v>
      </c>
      <c r="CW56" s="13">
        <f t="shared" si="4"/>
        <v>14013422.409999998</v>
      </c>
    </row>
    <row r="57" spans="1:101" x14ac:dyDescent="0.35">
      <c r="A57" s="8" t="s">
        <v>626</v>
      </c>
      <c r="B57" s="8">
        <v>110573</v>
      </c>
      <c r="C57" s="8">
        <v>74</v>
      </c>
      <c r="D57" s="8" t="s">
        <v>392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112129.2</v>
      </c>
      <c r="AF57" s="9">
        <v>1206853.5400000003</v>
      </c>
      <c r="AG57" s="9">
        <v>0</v>
      </c>
      <c r="AH57" s="9">
        <v>0</v>
      </c>
      <c r="AI57" s="9">
        <v>0</v>
      </c>
      <c r="AJ57" s="9">
        <v>0</v>
      </c>
      <c r="AK57" s="9">
        <v>27253.5</v>
      </c>
      <c r="AL57" s="9">
        <v>57044.01</v>
      </c>
      <c r="AM57" s="9">
        <v>92941.579999999987</v>
      </c>
      <c r="AN57" s="9">
        <v>-21003.919999999998</v>
      </c>
      <c r="AO57" s="9">
        <v>137427.94999999998</v>
      </c>
      <c r="AP57" s="9">
        <v>-38589.430000000008</v>
      </c>
      <c r="AQ57" s="9">
        <v>13396.74</v>
      </c>
      <c r="AR57" s="9">
        <v>-2100</v>
      </c>
      <c r="AS57" s="9">
        <v>54675.59</v>
      </c>
      <c r="AT57" s="9">
        <v>-19609.45</v>
      </c>
      <c r="AU57" s="9">
        <v>104823.14</v>
      </c>
      <c r="AV57" s="9">
        <v>42491.93</v>
      </c>
      <c r="AW57" s="9">
        <v>64626.01</v>
      </c>
      <c r="AX57" s="9">
        <v>29697.63</v>
      </c>
      <c r="AY57" s="9">
        <v>342582.24</v>
      </c>
      <c r="AZ57" s="9">
        <v>127956.1</v>
      </c>
      <c r="BA57" s="9">
        <v>0</v>
      </c>
      <c r="BB57" s="9">
        <v>289780.55999999994</v>
      </c>
      <c r="BC57" s="9">
        <v>0</v>
      </c>
      <c r="BD57" s="9">
        <v>0</v>
      </c>
      <c r="BE57" s="9">
        <v>0</v>
      </c>
      <c r="BF57" s="9">
        <v>72045.680000000008</v>
      </c>
      <c r="BG57" s="13">
        <f t="shared" si="0"/>
        <v>2694422.6000000006</v>
      </c>
      <c r="BH57" s="9">
        <v>1762736.3900000001</v>
      </c>
      <c r="BI57" s="9">
        <v>20053681.84</v>
      </c>
      <c r="BJ57" s="9">
        <v>0</v>
      </c>
      <c r="BK57" s="9">
        <v>0</v>
      </c>
      <c r="BL57" s="9">
        <v>1379972.54</v>
      </c>
      <c r="BM57" s="9">
        <v>8329750.5800000001</v>
      </c>
      <c r="BN57" s="9">
        <v>17929512.720000003</v>
      </c>
      <c r="BO57" s="9">
        <v>67130.48</v>
      </c>
      <c r="BP57" s="9">
        <v>3396137.6599999997</v>
      </c>
      <c r="BQ57" s="9">
        <v>2530747.7999999993</v>
      </c>
      <c r="BR57" s="9">
        <v>0</v>
      </c>
      <c r="BS57" s="9">
        <v>0</v>
      </c>
      <c r="BT57" s="9">
        <v>0</v>
      </c>
      <c r="BU57" s="9">
        <v>496482.62000000005</v>
      </c>
      <c r="BV57" s="9">
        <v>0</v>
      </c>
      <c r="BW57" s="13">
        <f t="shared" si="1"/>
        <v>55946152.629999995</v>
      </c>
      <c r="BX57" s="9">
        <v>0</v>
      </c>
      <c r="BY57" s="9">
        <v>0</v>
      </c>
      <c r="BZ57" s="9">
        <v>456067.71</v>
      </c>
      <c r="CA57" s="9">
        <v>0</v>
      </c>
      <c r="CB57" s="9">
        <v>0</v>
      </c>
      <c r="CC57" s="9">
        <v>0</v>
      </c>
      <c r="CD57" s="9">
        <v>796010.42</v>
      </c>
      <c r="CE57" s="9">
        <v>0</v>
      </c>
      <c r="CF57" s="9">
        <v>0</v>
      </c>
      <c r="CG57" s="9">
        <v>0</v>
      </c>
      <c r="CH57" s="9">
        <v>0</v>
      </c>
      <c r="CI57" s="9">
        <v>1488734.1300000001</v>
      </c>
      <c r="CJ57" s="9">
        <v>0</v>
      </c>
      <c r="CK57" s="9">
        <v>0</v>
      </c>
      <c r="CL57" s="9">
        <v>0</v>
      </c>
      <c r="CM57" s="9">
        <v>0</v>
      </c>
      <c r="CN57" s="9">
        <v>229131.4</v>
      </c>
      <c r="CO57" s="9">
        <v>1065597.8700000001</v>
      </c>
      <c r="CP57" s="9">
        <v>0</v>
      </c>
      <c r="CQ57" s="9">
        <v>0</v>
      </c>
      <c r="CR57" s="13">
        <f t="shared" si="2"/>
        <v>4035541.5300000003</v>
      </c>
      <c r="CS57" s="9">
        <v>765724.59</v>
      </c>
      <c r="CT57" s="9">
        <v>0</v>
      </c>
      <c r="CU57" s="9">
        <v>0</v>
      </c>
      <c r="CV57" s="13">
        <f t="shared" si="3"/>
        <v>765724.59</v>
      </c>
      <c r="CW57" s="13">
        <f t="shared" si="4"/>
        <v>63441841.349999994</v>
      </c>
    </row>
    <row r="58" spans="1:101" x14ac:dyDescent="0.35">
      <c r="A58" s="8" t="s">
        <v>626</v>
      </c>
      <c r="B58" s="8">
        <v>110574</v>
      </c>
      <c r="C58" s="8">
        <v>82</v>
      </c>
      <c r="D58" s="8" t="s">
        <v>412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45720</v>
      </c>
      <c r="AC58" s="9">
        <v>67813.509999999995</v>
      </c>
      <c r="AD58" s="9">
        <v>0</v>
      </c>
      <c r="AE58" s="9">
        <v>0</v>
      </c>
      <c r="AF58" s="9">
        <v>370869.96</v>
      </c>
      <c r="AG58" s="9">
        <v>0</v>
      </c>
      <c r="AH58" s="9">
        <v>338967.91</v>
      </c>
      <c r="AI58" s="9">
        <v>22231.61</v>
      </c>
      <c r="AJ58" s="9">
        <v>1104.67</v>
      </c>
      <c r="AK58" s="9">
        <v>0</v>
      </c>
      <c r="AL58" s="9">
        <v>8726.57</v>
      </c>
      <c r="AM58" s="9">
        <v>62900.57</v>
      </c>
      <c r="AN58" s="9">
        <v>0</v>
      </c>
      <c r="AO58" s="9">
        <v>765.01</v>
      </c>
      <c r="AP58" s="9">
        <v>0</v>
      </c>
      <c r="AQ58" s="9">
        <v>626.5</v>
      </c>
      <c r="AR58" s="9">
        <v>0</v>
      </c>
      <c r="AS58" s="9">
        <v>44770.89</v>
      </c>
      <c r="AT58" s="9">
        <v>0</v>
      </c>
      <c r="AU58" s="9">
        <v>0</v>
      </c>
      <c r="AV58" s="9">
        <v>3332.08</v>
      </c>
      <c r="AW58" s="9">
        <v>25235.07</v>
      </c>
      <c r="AX58" s="9">
        <v>0</v>
      </c>
      <c r="AY58" s="9">
        <v>0</v>
      </c>
      <c r="AZ58" s="9">
        <v>32882.74</v>
      </c>
      <c r="BA58" s="9">
        <v>0</v>
      </c>
      <c r="BB58" s="9">
        <v>2072.15</v>
      </c>
      <c r="BC58" s="9">
        <v>0</v>
      </c>
      <c r="BD58" s="9">
        <v>0</v>
      </c>
      <c r="BE58" s="9">
        <v>0</v>
      </c>
      <c r="BF58" s="9">
        <v>229853.56</v>
      </c>
      <c r="BG58" s="13">
        <f t="shared" si="0"/>
        <v>1257872.7999999998</v>
      </c>
      <c r="BH58" s="9">
        <v>0</v>
      </c>
      <c r="BI58" s="9">
        <v>9009076.5700000003</v>
      </c>
      <c r="BJ58" s="9">
        <v>13482</v>
      </c>
      <c r="BK58" s="9">
        <v>0</v>
      </c>
      <c r="BL58" s="9">
        <v>593490.72</v>
      </c>
      <c r="BM58" s="9">
        <v>3777434.91</v>
      </c>
      <c r="BN58" s="9">
        <v>210777</v>
      </c>
      <c r="BO58" s="9">
        <v>31605.659999999996</v>
      </c>
      <c r="BP58" s="9">
        <v>9203538.9499999993</v>
      </c>
      <c r="BQ58" s="9">
        <v>1414388.6400000001</v>
      </c>
      <c r="BR58" s="9">
        <v>0</v>
      </c>
      <c r="BS58" s="9">
        <v>0</v>
      </c>
      <c r="BT58" s="9">
        <v>0</v>
      </c>
      <c r="BU58" s="9">
        <v>740547.15</v>
      </c>
      <c r="BV58" s="9">
        <v>390</v>
      </c>
      <c r="BW58" s="13">
        <f t="shared" si="1"/>
        <v>24994731.600000001</v>
      </c>
      <c r="BX58" s="9">
        <v>0</v>
      </c>
      <c r="BY58" s="9">
        <v>0</v>
      </c>
      <c r="BZ58" s="9">
        <v>13438.96</v>
      </c>
      <c r="CA58" s="9">
        <v>23727.94</v>
      </c>
      <c r="CB58" s="9">
        <v>431.07</v>
      </c>
      <c r="CC58" s="9">
        <v>7713.98</v>
      </c>
      <c r="CD58" s="9">
        <v>405553.27</v>
      </c>
      <c r="CE58" s="9">
        <v>5324.07</v>
      </c>
      <c r="CF58" s="9">
        <v>0</v>
      </c>
      <c r="CG58" s="9">
        <v>0</v>
      </c>
      <c r="CH58" s="9">
        <v>0</v>
      </c>
      <c r="CI58" s="9">
        <v>710923.37</v>
      </c>
      <c r="CJ58" s="9">
        <v>0</v>
      </c>
      <c r="CK58" s="9">
        <v>0</v>
      </c>
      <c r="CL58" s="9">
        <v>0</v>
      </c>
      <c r="CM58" s="9">
        <v>0</v>
      </c>
      <c r="CN58" s="9">
        <v>0</v>
      </c>
      <c r="CO58" s="9">
        <v>465376.00000000006</v>
      </c>
      <c r="CP58" s="9">
        <v>0</v>
      </c>
      <c r="CQ58" s="9">
        <v>0</v>
      </c>
      <c r="CR58" s="13">
        <f t="shared" si="2"/>
        <v>1632488.6600000001</v>
      </c>
      <c r="CS58" s="9">
        <v>0</v>
      </c>
      <c r="CT58" s="9">
        <v>0</v>
      </c>
      <c r="CU58" s="9">
        <v>-3691896</v>
      </c>
      <c r="CV58" s="13">
        <f t="shared" si="3"/>
        <v>-3691896</v>
      </c>
      <c r="CW58" s="13">
        <f t="shared" si="4"/>
        <v>24193197.060000002</v>
      </c>
    </row>
    <row r="59" spans="1:101" x14ac:dyDescent="0.35">
      <c r="A59" s="8" t="s">
        <v>626</v>
      </c>
      <c r="B59" s="8">
        <v>110575</v>
      </c>
      <c r="C59" s="8">
        <v>83</v>
      </c>
      <c r="D59" s="8" t="s">
        <v>414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161074.91</v>
      </c>
      <c r="AG59" s="9">
        <v>0</v>
      </c>
      <c r="AH59" s="9">
        <v>0</v>
      </c>
      <c r="AI59" s="9">
        <v>0</v>
      </c>
      <c r="AJ59" s="9">
        <v>0</v>
      </c>
      <c r="AK59" s="9">
        <v>0</v>
      </c>
      <c r="AL59" s="9">
        <v>4289</v>
      </c>
      <c r="AM59" s="9">
        <v>112280</v>
      </c>
      <c r="AN59" s="9">
        <v>-28287</v>
      </c>
      <c r="AO59" s="9">
        <v>12945</v>
      </c>
      <c r="AP59" s="9">
        <v>-1930</v>
      </c>
      <c r="AQ59" s="9">
        <v>9102</v>
      </c>
      <c r="AR59" s="9">
        <v>-24</v>
      </c>
      <c r="AS59" s="9">
        <v>0</v>
      </c>
      <c r="AT59" s="9">
        <v>0</v>
      </c>
      <c r="AU59" s="9">
        <v>0</v>
      </c>
      <c r="AV59" s="9">
        <v>0</v>
      </c>
      <c r="AW59" s="9">
        <v>0</v>
      </c>
      <c r="AX59" s="9">
        <v>0</v>
      </c>
      <c r="AY59" s="9">
        <v>0</v>
      </c>
      <c r="AZ59" s="9">
        <v>0</v>
      </c>
      <c r="BA59" s="9">
        <v>0</v>
      </c>
      <c r="BB59" s="9">
        <v>33632.03</v>
      </c>
      <c r="BC59" s="9">
        <v>0</v>
      </c>
      <c r="BD59" s="9">
        <v>0</v>
      </c>
      <c r="BE59" s="9">
        <v>0</v>
      </c>
      <c r="BF59" s="9">
        <v>9329.41</v>
      </c>
      <c r="BG59" s="13">
        <f t="shared" si="0"/>
        <v>312411.35000000003</v>
      </c>
      <c r="BH59" s="9">
        <v>0</v>
      </c>
      <c r="BI59" s="9">
        <v>2548634.6</v>
      </c>
      <c r="BJ59" s="9">
        <v>0</v>
      </c>
      <c r="BK59" s="9">
        <v>0</v>
      </c>
      <c r="BL59" s="9">
        <v>243692.93</v>
      </c>
      <c r="BM59" s="9">
        <v>488810.82999999996</v>
      </c>
      <c r="BN59" s="9">
        <v>1651650.3499999999</v>
      </c>
      <c r="BO59" s="9">
        <v>90645.349999999991</v>
      </c>
      <c r="BP59" s="9">
        <v>284117.65000000002</v>
      </c>
      <c r="BQ59" s="9">
        <v>269519.03999999998</v>
      </c>
      <c r="BR59" s="9">
        <v>1409.5</v>
      </c>
      <c r="BS59" s="9">
        <v>0</v>
      </c>
      <c r="BT59" s="9">
        <v>0</v>
      </c>
      <c r="BU59" s="9">
        <v>13632.5</v>
      </c>
      <c r="BV59" s="9">
        <v>180</v>
      </c>
      <c r="BW59" s="13">
        <f t="shared" si="1"/>
        <v>5592292.75</v>
      </c>
      <c r="BX59" s="9">
        <v>0</v>
      </c>
      <c r="BY59" s="9">
        <v>0</v>
      </c>
      <c r="BZ59" s="9">
        <v>0</v>
      </c>
      <c r="CA59" s="9">
        <v>0</v>
      </c>
      <c r="CB59" s="9">
        <v>0</v>
      </c>
      <c r="CC59" s="9">
        <v>0</v>
      </c>
      <c r="CD59" s="9">
        <v>73087.14</v>
      </c>
      <c r="CE59" s="9">
        <v>0</v>
      </c>
      <c r="CF59" s="9">
        <v>0</v>
      </c>
      <c r="CG59" s="9">
        <v>0</v>
      </c>
      <c r="CH59" s="9">
        <v>0</v>
      </c>
      <c r="CI59" s="9">
        <v>0</v>
      </c>
      <c r="CJ59" s="9">
        <v>0</v>
      </c>
      <c r="CK59" s="9">
        <v>0</v>
      </c>
      <c r="CL59" s="9">
        <v>0</v>
      </c>
      <c r="CM59" s="9">
        <v>0</v>
      </c>
      <c r="CN59" s="9">
        <v>0</v>
      </c>
      <c r="CO59" s="9">
        <v>26802.98</v>
      </c>
      <c r="CP59" s="9">
        <v>0</v>
      </c>
      <c r="CQ59" s="9">
        <v>0</v>
      </c>
      <c r="CR59" s="13">
        <f t="shared" si="2"/>
        <v>99890.12</v>
      </c>
      <c r="CS59" s="9">
        <v>0</v>
      </c>
      <c r="CT59" s="9">
        <v>0</v>
      </c>
      <c r="CU59" s="9">
        <v>0</v>
      </c>
      <c r="CV59" s="13">
        <f t="shared" si="3"/>
        <v>0</v>
      </c>
      <c r="CW59" s="13">
        <f t="shared" si="4"/>
        <v>6004594.2199999997</v>
      </c>
    </row>
    <row r="60" spans="1:101" x14ac:dyDescent="0.35">
      <c r="A60" s="8" t="s">
        <v>626</v>
      </c>
      <c r="B60" s="8">
        <v>125576</v>
      </c>
      <c r="C60" s="8" t="s">
        <v>627</v>
      </c>
      <c r="D60" s="8" t="s">
        <v>478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96511.08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78360.849999999991</v>
      </c>
      <c r="AM60" s="9">
        <v>128153.12</v>
      </c>
      <c r="AN60" s="9">
        <v>3476</v>
      </c>
      <c r="AO60" s="9">
        <v>0</v>
      </c>
      <c r="AP60" s="9">
        <v>0</v>
      </c>
      <c r="AQ60" s="9">
        <v>0</v>
      </c>
      <c r="AR60" s="9">
        <v>0</v>
      </c>
      <c r="AS60" s="9">
        <v>22799.91</v>
      </c>
      <c r="AT60" s="9">
        <v>0</v>
      </c>
      <c r="AU60" s="9">
        <v>0</v>
      </c>
      <c r="AV60" s="9">
        <v>55</v>
      </c>
      <c r="AW60" s="9">
        <v>416.25</v>
      </c>
      <c r="AX60" s="9">
        <v>0</v>
      </c>
      <c r="AY60" s="9">
        <v>0</v>
      </c>
      <c r="AZ60" s="9">
        <v>0</v>
      </c>
      <c r="BA60" s="9">
        <v>0</v>
      </c>
      <c r="BB60" s="9">
        <v>21845.699999999997</v>
      </c>
      <c r="BC60" s="9">
        <v>0</v>
      </c>
      <c r="BD60" s="9">
        <v>0</v>
      </c>
      <c r="BE60" s="9">
        <v>0</v>
      </c>
      <c r="BF60" s="9">
        <v>67623.41</v>
      </c>
      <c r="BG60" s="13">
        <f t="shared" si="0"/>
        <v>419241.31999999995</v>
      </c>
      <c r="BH60" s="9">
        <v>0</v>
      </c>
      <c r="BI60" s="9">
        <v>6167997.7899999991</v>
      </c>
      <c r="BJ60" s="9">
        <v>0</v>
      </c>
      <c r="BK60" s="9">
        <v>0</v>
      </c>
      <c r="BL60" s="9">
        <v>612072.73</v>
      </c>
      <c r="BM60" s="9">
        <v>1102293.9099999999</v>
      </c>
      <c r="BN60" s="9">
        <v>3888455.04</v>
      </c>
      <c r="BO60" s="9">
        <v>280947.21000000002</v>
      </c>
      <c r="BP60" s="9">
        <v>901057.09000000008</v>
      </c>
      <c r="BQ60" s="9">
        <v>751827.81</v>
      </c>
      <c r="BR60" s="9">
        <v>0</v>
      </c>
      <c r="BS60" s="9">
        <v>0</v>
      </c>
      <c r="BT60" s="9">
        <v>0</v>
      </c>
      <c r="BU60" s="9">
        <v>155580</v>
      </c>
      <c r="BV60" s="9">
        <v>0</v>
      </c>
      <c r="BW60" s="13">
        <f t="shared" si="1"/>
        <v>13860231.58</v>
      </c>
      <c r="BX60" s="9">
        <v>0</v>
      </c>
      <c r="BY60" s="9">
        <v>0</v>
      </c>
      <c r="BZ60" s="9">
        <v>0</v>
      </c>
      <c r="CA60" s="9">
        <v>0</v>
      </c>
      <c r="CB60" s="9">
        <v>0</v>
      </c>
      <c r="CC60" s="9">
        <v>0</v>
      </c>
      <c r="CD60" s="9">
        <v>159792</v>
      </c>
      <c r="CE60" s="9">
        <v>0</v>
      </c>
      <c r="CF60" s="9">
        <v>0</v>
      </c>
      <c r="CG60" s="9">
        <v>0</v>
      </c>
      <c r="CH60" s="9">
        <v>0</v>
      </c>
      <c r="CI60" s="9">
        <v>0</v>
      </c>
      <c r="CJ60" s="9">
        <v>0</v>
      </c>
      <c r="CK60" s="9">
        <v>0</v>
      </c>
      <c r="CL60" s="9">
        <v>0</v>
      </c>
      <c r="CM60" s="9">
        <v>0</v>
      </c>
      <c r="CN60" s="9">
        <v>0</v>
      </c>
      <c r="CO60" s="9">
        <v>8068</v>
      </c>
      <c r="CP60" s="9">
        <v>0</v>
      </c>
      <c r="CQ60" s="9">
        <v>0</v>
      </c>
      <c r="CR60" s="13">
        <f t="shared" si="2"/>
        <v>167860</v>
      </c>
      <c r="CS60" s="9">
        <v>0</v>
      </c>
      <c r="CT60" s="9">
        <v>0</v>
      </c>
      <c r="CU60" s="9">
        <v>0</v>
      </c>
      <c r="CV60" s="13">
        <f t="shared" si="3"/>
        <v>0</v>
      </c>
      <c r="CW60" s="13">
        <f t="shared" si="4"/>
        <v>14447332.9</v>
      </c>
    </row>
    <row r="61" spans="1:101" x14ac:dyDescent="0.35">
      <c r="A61" s="8" t="s">
        <v>626</v>
      </c>
      <c r="B61" s="8">
        <v>125577</v>
      </c>
      <c r="C61" s="8" t="s">
        <v>628</v>
      </c>
      <c r="D61" s="8" t="s">
        <v>480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127265.11</v>
      </c>
      <c r="AG61" s="9">
        <v>0</v>
      </c>
      <c r="AH61" s="9">
        <v>0</v>
      </c>
      <c r="AI61" s="9">
        <v>0</v>
      </c>
      <c r="AJ61" s="9">
        <v>0</v>
      </c>
      <c r="AK61" s="9">
        <v>3039.56</v>
      </c>
      <c r="AL61" s="9">
        <v>28094.720000000001</v>
      </c>
      <c r="AM61" s="9">
        <v>634.24</v>
      </c>
      <c r="AN61" s="9"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9">
        <v>234.51</v>
      </c>
      <c r="AV61" s="9">
        <v>1159.93</v>
      </c>
      <c r="AW61" s="9">
        <v>35627.71</v>
      </c>
      <c r="AX61" s="9">
        <v>0</v>
      </c>
      <c r="AY61" s="9">
        <v>0</v>
      </c>
      <c r="AZ61" s="9">
        <v>0</v>
      </c>
      <c r="BA61" s="9">
        <v>0</v>
      </c>
      <c r="BB61" s="9">
        <v>4120.6900000000005</v>
      </c>
      <c r="BC61" s="9">
        <v>0</v>
      </c>
      <c r="BD61" s="9">
        <v>0</v>
      </c>
      <c r="BE61" s="9">
        <v>0</v>
      </c>
      <c r="BF61" s="9">
        <v>4460.4799999999996</v>
      </c>
      <c r="BG61" s="13">
        <f t="shared" si="0"/>
        <v>204636.95</v>
      </c>
      <c r="BH61" s="9">
        <v>125493.7</v>
      </c>
      <c r="BI61" s="9">
        <v>1222252.6800000002</v>
      </c>
      <c r="BJ61" s="9">
        <v>0</v>
      </c>
      <c r="BK61" s="9">
        <v>0</v>
      </c>
      <c r="BL61" s="9">
        <v>97586.53</v>
      </c>
      <c r="BM61" s="9">
        <v>497452.89999999997</v>
      </c>
      <c r="BN61" s="9">
        <v>1281489.5900000001</v>
      </c>
      <c r="BO61" s="9">
        <v>0</v>
      </c>
      <c r="BP61" s="9">
        <v>269237.56</v>
      </c>
      <c r="BQ61" s="9">
        <v>180053.63</v>
      </c>
      <c r="BR61" s="9">
        <v>0</v>
      </c>
      <c r="BS61" s="9">
        <v>0</v>
      </c>
      <c r="BT61" s="9">
        <v>0</v>
      </c>
      <c r="BU61" s="9">
        <v>8545.56</v>
      </c>
      <c r="BV61" s="9">
        <v>0</v>
      </c>
      <c r="BW61" s="13">
        <f t="shared" si="1"/>
        <v>3682112.1500000004</v>
      </c>
      <c r="BX61" s="9">
        <v>0</v>
      </c>
      <c r="BY61" s="9">
        <v>0</v>
      </c>
      <c r="BZ61" s="9">
        <v>17665.59</v>
      </c>
      <c r="CA61" s="9">
        <v>0</v>
      </c>
      <c r="CB61" s="9">
        <v>0</v>
      </c>
      <c r="CC61" s="9">
        <v>0</v>
      </c>
      <c r="CD61" s="9">
        <v>57538.44</v>
      </c>
      <c r="CE61" s="9">
        <v>0</v>
      </c>
      <c r="CF61" s="9">
        <v>0</v>
      </c>
      <c r="CG61" s="9">
        <v>0</v>
      </c>
      <c r="CH61" s="9">
        <v>0</v>
      </c>
      <c r="CI61" s="9">
        <v>0</v>
      </c>
      <c r="CJ61" s="9">
        <v>0</v>
      </c>
      <c r="CK61" s="9">
        <v>0</v>
      </c>
      <c r="CL61" s="9">
        <v>0</v>
      </c>
      <c r="CM61" s="9">
        <v>0</v>
      </c>
      <c r="CN61" s="9">
        <v>0</v>
      </c>
      <c r="CO61" s="9">
        <v>0</v>
      </c>
      <c r="CP61" s="9">
        <v>0</v>
      </c>
      <c r="CQ61" s="9">
        <v>0</v>
      </c>
      <c r="CR61" s="13">
        <f t="shared" si="2"/>
        <v>75204.03</v>
      </c>
      <c r="CS61" s="9">
        <v>0</v>
      </c>
      <c r="CT61" s="9">
        <v>0</v>
      </c>
      <c r="CU61" s="9">
        <v>0</v>
      </c>
      <c r="CV61" s="13">
        <f t="shared" si="3"/>
        <v>0</v>
      </c>
      <c r="CW61" s="13">
        <f t="shared" si="4"/>
        <v>3961953.1300000004</v>
      </c>
    </row>
    <row r="62" spans="1:101" x14ac:dyDescent="0.35">
      <c r="A62" s="8" t="s">
        <v>626</v>
      </c>
      <c r="B62" s="8">
        <v>125578</v>
      </c>
      <c r="C62" s="8" t="s">
        <v>629</v>
      </c>
      <c r="D62" s="8" t="s">
        <v>482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3265</v>
      </c>
      <c r="AD62" s="9">
        <v>0</v>
      </c>
      <c r="AE62" s="9">
        <v>0</v>
      </c>
      <c r="AF62" s="9">
        <v>350215</v>
      </c>
      <c r="AG62" s="9">
        <v>0</v>
      </c>
      <c r="AH62" s="9">
        <v>107112.31</v>
      </c>
      <c r="AI62" s="9">
        <v>2104.1999999999998</v>
      </c>
      <c r="AJ62" s="9">
        <v>0</v>
      </c>
      <c r="AK62" s="9">
        <v>21933.91</v>
      </c>
      <c r="AL62" s="9">
        <v>24682.38</v>
      </c>
      <c r="AM62" s="9">
        <v>45162.25</v>
      </c>
      <c r="AN62" s="9">
        <v>-20610</v>
      </c>
      <c r="AO62" s="9">
        <v>32485.09</v>
      </c>
      <c r="AP62" s="9">
        <v>-14125</v>
      </c>
      <c r="AQ62" s="9">
        <v>23146.21</v>
      </c>
      <c r="AR62" s="9">
        <v>-3330</v>
      </c>
      <c r="AS62" s="9">
        <v>10437.5</v>
      </c>
      <c r="AT62" s="9">
        <v>-4470</v>
      </c>
      <c r="AU62" s="9">
        <v>0</v>
      </c>
      <c r="AV62" s="9">
        <v>1203.3399999999999</v>
      </c>
      <c r="AW62" s="9">
        <v>1161</v>
      </c>
      <c r="AX62" s="9">
        <v>14851.66</v>
      </c>
      <c r="AY62" s="9">
        <v>0</v>
      </c>
      <c r="AZ62" s="9">
        <v>0</v>
      </c>
      <c r="BA62" s="9">
        <v>0</v>
      </c>
      <c r="BB62" s="9">
        <v>1486.62</v>
      </c>
      <c r="BC62" s="9">
        <v>0</v>
      </c>
      <c r="BD62" s="9">
        <v>0</v>
      </c>
      <c r="BE62" s="9">
        <v>0</v>
      </c>
      <c r="BF62" s="9">
        <v>84897.87000000001</v>
      </c>
      <c r="BG62" s="13">
        <f t="shared" si="0"/>
        <v>681609.34</v>
      </c>
      <c r="BH62" s="9">
        <v>434401.27</v>
      </c>
      <c r="BI62" s="9">
        <v>5189030.55</v>
      </c>
      <c r="BJ62" s="9">
        <v>0</v>
      </c>
      <c r="BK62" s="9">
        <v>0</v>
      </c>
      <c r="BL62" s="9">
        <v>414610.57</v>
      </c>
      <c r="BM62" s="9">
        <v>1757495.9700000002</v>
      </c>
      <c r="BN62" s="9">
        <v>4389486.13</v>
      </c>
      <c r="BO62" s="9">
        <v>0</v>
      </c>
      <c r="BP62" s="9">
        <v>1142555.8899999999</v>
      </c>
      <c r="BQ62" s="9">
        <v>669629.96000000008</v>
      </c>
      <c r="BR62" s="9">
        <v>0</v>
      </c>
      <c r="BS62" s="9">
        <v>0</v>
      </c>
      <c r="BT62" s="9">
        <v>0</v>
      </c>
      <c r="BU62" s="9">
        <v>158994.43</v>
      </c>
      <c r="BV62" s="9">
        <v>0</v>
      </c>
      <c r="BW62" s="13">
        <f t="shared" si="1"/>
        <v>14156204.770000003</v>
      </c>
      <c r="BX62" s="9">
        <v>0</v>
      </c>
      <c r="BY62" s="9">
        <v>0</v>
      </c>
      <c r="BZ62" s="9">
        <v>36896.61</v>
      </c>
      <c r="CA62" s="9">
        <v>0</v>
      </c>
      <c r="CB62" s="9">
        <v>0</v>
      </c>
      <c r="CC62" s="9">
        <v>4202.6499999999996</v>
      </c>
      <c r="CD62" s="9">
        <v>192907.21</v>
      </c>
      <c r="CE62" s="9">
        <v>0</v>
      </c>
      <c r="CF62" s="9">
        <v>0</v>
      </c>
      <c r="CG62" s="9">
        <v>0</v>
      </c>
      <c r="CH62" s="9">
        <v>0</v>
      </c>
      <c r="CI62" s="9">
        <v>206548.62999999998</v>
      </c>
      <c r="CJ62" s="9">
        <v>0</v>
      </c>
      <c r="CK62" s="9">
        <v>0</v>
      </c>
      <c r="CL62" s="9">
        <v>0</v>
      </c>
      <c r="CM62" s="9">
        <v>0</v>
      </c>
      <c r="CN62" s="9">
        <v>0</v>
      </c>
      <c r="CO62" s="9">
        <v>169466.6</v>
      </c>
      <c r="CP62" s="9">
        <v>0</v>
      </c>
      <c r="CQ62" s="9">
        <v>0</v>
      </c>
      <c r="CR62" s="13">
        <f t="shared" si="2"/>
        <v>610021.69999999995</v>
      </c>
      <c r="CS62" s="9">
        <v>0</v>
      </c>
      <c r="CT62" s="9">
        <v>0</v>
      </c>
      <c r="CU62" s="9">
        <v>0</v>
      </c>
      <c r="CV62" s="13">
        <f t="shared" si="3"/>
        <v>0</v>
      </c>
      <c r="CW62" s="13">
        <f t="shared" si="4"/>
        <v>15447835.810000002</v>
      </c>
    </row>
    <row r="63" spans="1:101" x14ac:dyDescent="0.35">
      <c r="A63" s="8" t="s">
        <v>626</v>
      </c>
      <c r="B63" s="8">
        <v>125579</v>
      </c>
      <c r="C63" s="8" t="s">
        <v>630</v>
      </c>
      <c r="D63" s="8" t="s">
        <v>484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200</v>
      </c>
      <c r="AD63" s="9">
        <v>0</v>
      </c>
      <c r="AE63" s="9">
        <v>0</v>
      </c>
      <c r="AF63" s="9">
        <v>1035476.51</v>
      </c>
      <c r="AG63" s="9">
        <v>0</v>
      </c>
      <c r="AH63" s="9">
        <v>540688.60000000009</v>
      </c>
      <c r="AI63" s="9">
        <v>18779.66</v>
      </c>
      <c r="AJ63" s="9">
        <v>0</v>
      </c>
      <c r="AK63" s="9">
        <v>51999.9</v>
      </c>
      <c r="AL63" s="9">
        <v>0</v>
      </c>
      <c r="AM63" s="9">
        <v>94659.5</v>
      </c>
      <c r="AN63" s="9">
        <v>0</v>
      </c>
      <c r="AO63" s="9">
        <v>102558.7</v>
      </c>
      <c r="AP63" s="9">
        <v>-11245</v>
      </c>
      <c r="AQ63" s="9">
        <v>25898.65</v>
      </c>
      <c r="AR63" s="9">
        <v>0</v>
      </c>
      <c r="AS63" s="9">
        <v>281083.25</v>
      </c>
      <c r="AT63" s="9">
        <v>-26980</v>
      </c>
      <c r="AU63" s="9">
        <v>17256.079999999998</v>
      </c>
      <c r="AV63" s="9">
        <v>11061.35</v>
      </c>
      <c r="AW63" s="9">
        <v>194815.43</v>
      </c>
      <c r="AX63" s="9">
        <v>0</v>
      </c>
      <c r="AY63" s="9">
        <v>0</v>
      </c>
      <c r="AZ63" s="9">
        <v>244009.18</v>
      </c>
      <c r="BA63" s="9">
        <v>0</v>
      </c>
      <c r="BB63" s="9">
        <v>54594.319999999992</v>
      </c>
      <c r="BC63" s="9">
        <v>0</v>
      </c>
      <c r="BD63" s="9">
        <v>0</v>
      </c>
      <c r="BE63" s="9">
        <v>0</v>
      </c>
      <c r="BF63" s="9">
        <v>65232.35</v>
      </c>
      <c r="BG63" s="13">
        <f t="shared" si="0"/>
        <v>2700088.48</v>
      </c>
      <c r="BH63" s="9">
        <v>816457.49</v>
      </c>
      <c r="BI63" s="9">
        <v>9926537.9299999997</v>
      </c>
      <c r="BJ63" s="9">
        <v>4494</v>
      </c>
      <c r="BK63" s="9">
        <v>0</v>
      </c>
      <c r="BL63" s="9">
        <v>751962.21</v>
      </c>
      <c r="BM63" s="9">
        <v>4677553.2400000012</v>
      </c>
      <c r="BN63" s="9">
        <v>8888878.8200000003</v>
      </c>
      <c r="BO63" s="9">
        <v>37789.26</v>
      </c>
      <c r="BP63" s="9">
        <v>2006366.07</v>
      </c>
      <c r="BQ63" s="9">
        <v>1767681.3699999999</v>
      </c>
      <c r="BR63" s="9">
        <v>0</v>
      </c>
      <c r="BS63" s="9">
        <v>0</v>
      </c>
      <c r="BT63" s="9">
        <v>0</v>
      </c>
      <c r="BU63" s="9">
        <v>652492.98</v>
      </c>
      <c r="BV63" s="9">
        <v>0</v>
      </c>
      <c r="BW63" s="13">
        <f t="shared" si="1"/>
        <v>29530213.370000005</v>
      </c>
      <c r="BX63" s="9">
        <v>0</v>
      </c>
      <c r="BY63" s="9">
        <v>0</v>
      </c>
      <c r="BZ63" s="9">
        <v>71881.009999999995</v>
      </c>
      <c r="CA63" s="9">
        <v>0</v>
      </c>
      <c r="CB63" s="9">
        <v>0</v>
      </c>
      <c r="CC63" s="9">
        <v>9716.5400000000009</v>
      </c>
      <c r="CD63" s="9">
        <v>402399.46</v>
      </c>
      <c r="CE63" s="9">
        <v>0</v>
      </c>
      <c r="CF63" s="9">
        <v>0</v>
      </c>
      <c r="CG63" s="9">
        <v>0</v>
      </c>
      <c r="CH63" s="9">
        <v>0</v>
      </c>
      <c r="CI63" s="9">
        <v>359286.52</v>
      </c>
      <c r="CJ63" s="9">
        <v>0</v>
      </c>
      <c r="CK63" s="9">
        <v>0</v>
      </c>
      <c r="CL63" s="9">
        <v>0</v>
      </c>
      <c r="CM63" s="9">
        <v>0</v>
      </c>
      <c r="CN63" s="9">
        <v>0</v>
      </c>
      <c r="CO63" s="9">
        <v>76229.700000000026</v>
      </c>
      <c r="CP63" s="9">
        <v>0</v>
      </c>
      <c r="CQ63" s="9">
        <v>93049.46</v>
      </c>
      <c r="CR63" s="13">
        <f t="shared" si="2"/>
        <v>1012562.6900000001</v>
      </c>
      <c r="CS63" s="9">
        <v>0</v>
      </c>
      <c r="CT63" s="9">
        <v>0</v>
      </c>
      <c r="CU63" s="9">
        <v>0</v>
      </c>
      <c r="CV63" s="13">
        <f t="shared" si="3"/>
        <v>0</v>
      </c>
      <c r="CW63" s="13">
        <f t="shared" si="4"/>
        <v>33242864.540000007</v>
      </c>
    </row>
    <row r="64" spans="1:101" x14ac:dyDescent="0.35">
      <c r="A64" s="8" t="s">
        <v>626</v>
      </c>
      <c r="B64" s="8">
        <v>125580</v>
      </c>
      <c r="C64" s="8" t="s">
        <v>631</v>
      </c>
      <c r="D64" s="8" t="s">
        <v>486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63705.65</v>
      </c>
      <c r="AG64" s="9">
        <v>0</v>
      </c>
      <c r="AH64" s="9">
        <v>53764.4</v>
      </c>
      <c r="AI64" s="9">
        <v>3938.5</v>
      </c>
      <c r="AJ64" s="9">
        <v>0</v>
      </c>
      <c r="AK64" s="9">
        <v>0</v>
      </c>
      <c r="AL64" s="9">
        <v>0</v>
      </c>
      <c r="AM64" s="9">
        <v>63192.75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602</v>
      </c>
      <c r="AT64" s="9">
        <v>0</v>
      </c>
      <c r="AU64" s="9">
        <v>33796.550000000003</v>
      </c>
      <c r="AV64" s="9">
        <v>802.24</v>
      </c>
      <c r="AW64" s="9">
        <v>0</v>
      </c>
      <c r="AX64" s="9">
        <v>0</v>
      </c>
      <c r="AY64" s="9">
        <v>0</v>
      </c>
      <c r="AZ64" s="9">
        <v>0</v>
      </c>
      <c r="BA64" s="9">
        <v>0</v>
      </c>
      <c r="BB64" s="9">
        <v>8477.75</v>
      </c>
      <c r="BC64" s="9">
        <v>0</v>
      </c>
      <c r="BD64" s="9">
        <v>0</v>
      </c>
      <c r="BE64" s="9">
        <v>0</v>
      </c>
      <c r="BF64" s="9">
        <v>5229.8300000000017</v>
      </c>
      <c r="BG64" s="13">
        <f t="shared" si="0"/>
        <v>233509.66999999998</v>
      </c>
      <c r="BH64" s="9">
        <v>0</v>
      </c>
      <c r="BI64" s="9">
        <v>2038701.4300000002</v>
      </c>
      <c r="BJ64" s="9">
        <v>0</v>
      </c>
      <c r="BK64" s="9">
        <v>0</v>
      </c>
      <c r="BL64" s="9">
        <v>213139.52</v>
      </c>
      <c r="BM64" s="9">
        <v>361549.95999999996</v>
      </c>
      <c r="BN64" s="9">
        <v>1298271.19</v>
      </c>
      <c r="BO64" s="9">
        <v>155770.15</v>
      </c>
      <c r="BP64" s="9">
        <v>370544.17</v>
      </c>
      <c r="BQ64" s="9">
        <v>305097.08999999997</v>
      </c>
      <c r="BR64" s="9">
        <v>0</v>
      </c>
      <c r="BS64" s="9">
        <v>0</v>
      </c>
      <c r="BT64" s="9">
        <v>0</v>
      </c>
      <c r="BU64" s="9">
        <v>309850.25</v>
      </c>
      <c r="BV64" s="9">
        <v>510</v>
      </c>
      <c r="BW64" s="13">
        <f t="shared" si="1"/>
        <v>5053433.76</v>
      </c>
      <c r="BX64" s="9">
        <v>0</v>
      </c>
      <c r="BY64" s="9">
        <v>0</v>
      </c>
      <c r="BZ64" s="9">
        <v>2280.2600000000002</v>
      </c>
      <c r="CA64" s="9">
        <v>0</v>
      </c>
      <c r="CB64" s="9">
        <v>0</v>
      </c>
      <c r="CC64" s="9">
        <v>0</v>
      </c>
      <c r="CD64" s="9">
        <v>56487.67</v>
      </c>
      <c r="CE64" s="9">
        <v>0</v>
      </c>
      <c r="CF64" s="9">
        <v>0</v>
      </c>
      <c r="CG64" s="9">
        <v>0</v>
      </c>
      <c r="CH64" s="9">
        <v>0</v>
      </c>
      <c r="CI64" s="9">
        <v>48933.66</v>
      </c>
      <c r="CJ64" s="9">
        <v>0</v>
      </c>
      <c r="CK64" s="9">
        <v>0</v>
      </c>
      <c r="CL64" s="9">
        <v>0</v>
      </c>
      <c r="CM64" s="9">
        <v>0</v>
      </c>
      <c r="CN64" s="9">
        <v>0</v>
      </c>
      <c r="CO64" s="9">
        <v>70534.39</v>
      </c>
      <c r="CP64" s="9">
        <v>0</v>
      </c>
      <c r="CQ64" s="9">
        <v>0</v>
      </c>
      <c r="CR64" s="13">
        <f t="shared" si="2"/>
        <v>178235.97999999998</v>
      </c>
      <c r="CS64" s="9">
        <v>0</v>
      </c>
      <c r="CT64" s="9">
        <v>0</v>
      </c>
      <c r="CU64" s="9">
        <v>0</v>
      </c>
      <c r="CV64" s="13">
        <f t="shared" si="3"/>
        <v>0</v>
      </c>
      <c r="CW64" s="13">
        <f t="shared" si="4"/>
        <v>5465179.4100000001</v>
      </c>
    </row>
    <row r="65" spans="1:101" x14ac:dyDescent="0.35">
      <c r="A65" s="8" t="s">
        <v>626</v>
      </c>
      <c r="B65" s="8">
        <v>125581</v>
      </c>
      <c r="C65" s="8" t="s">
        <v>632</v>
      </c>
      <c r="D65" s="8" t="s">
        <v>488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229424.43</v>
      </c>
      <c r="AG65" s="9">
        <v>0</v>
      </c>
      <c r="AH65" s="9">
        <v>133601.9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2850</v>
      </c>
      <c r="AR65" s="9">
        <v>-125</v>
      </c>
      <c r="AS65" s="9">
        <v>87094.74</v>
      </c>
      <c r="AT65" s="9">
        <v>-1020</v>
      </c>
      <c r="AU65" s="9">
        <v>75</v>
      </c>
      <c r="AV65" s="9">
        <v>0</v>
      </c>
      <c r="AW65" s="9">
        <v>0</v>
      </c>
      <c r="AX65" s="9">
        <v>0</v>
      </c>
      <c r="AY65" s="9">
        <v>0</v>
      </c>
      <c r="AZ65" s="9">
        <v>112.5</v>
      </c>
      <c r="BA65" s="9">
        <v>0</v>
      </c>
      <c r="BB65" s="9">
        <v>13410.57</v>
      </c>
      <c r="BC65" s="9">
        <v>0</v>
      </c>
      <c r="BD65" s="9">
        <v>0</v>
      </c>
      <c r="BE65" s="9">
        <v>0</v>
      </c>
      <c r="BF65" s="9">
        <v>18192.849999999999</v>
      </c>
      <c r="BG65" s="13">
        <f t="shared" si="0"/>
        <v>483616.98999999993</v>
      </c>
      <c r="BH65" s="9">
        <v>233877.75</v>
      </c>
      <c r="BI65" s="9">
        <v>3687290.95</v>
      </c>
      <c r="BJ65" s="9">
        <v>0</v>
      </c>
      <c r="BK65" s="9">
        <v>0</v>
      </c>
      <c r="BL65" s="9">
        <v>250698.33</v>
      </c>
      <c r="BM65" s="9">
        <v>1149491.52</v>
      </c>
      <c r="BN65" s="9">
        <v>3321059.53</v>
      </c>
      <c r="BO65" s="9">
        <v>0</v>
      </c>
      <c r="BP65" s="9">
        <v>767335.87000000011</v>
      </c>
      <c r="BQ65" s="9">
        <v>410125.05</v>
      </c>
      <c r="BR65" s="9">
        <v>0</v>
      </c>
      <c r="BS65" s="9">
        <v>0</v>
      </c>
      <c r="BT65" s="9">
        <v>0</v>
      </c>
      <c r="BU65" s="9">
        <v>227390.18</v>
      </c>
      <c r="BV65" s="9">
        <v>2679.21</v>
      </c>
      <c r="BW65" s="13">
        <f t="shared" si="1"/>
        <v>10049948.390000001</v>
      </c>
      <c r="BX65" s="9">
        <v>0</v>
      </c>
      <c r="BY65" s="9">
        <v>0</v>
      </c>
      <c r="BZ65" s="9">
        <v>66028</v>
      </c>
      <c r="CA65" s="9">
        <v>0</v>
      </c>
      <c r="CB65" s="9">
        <v>0</v>
      </c>
      <c r="CC65" s="9">
        <v>7252.36</v>
      </c>
      <c r="CD65" s="9">
        <v>157333.29</v>
      </c>
      <c r="CE65" s="9">
        <v>0</v>
      </c>
      <c r="CF65" s="9">
        <v>0</v>
      </c>
      <c r="CG65" s="9">
        <v>0</v>
      </c>
      <c r="CH65" s="9">
        <v>0</v>
      </c>
      <c r="CI65" s="9">
        <v>188954.7</v>
      </c>
      <c r="CJ65" s="9">
        <v>0</v>
      </c>
      <c r="CK65" s="9">
        <v>0</v>
      </c>
      <c r="CL65" s="9">
        <v>0</v>
      </c>
      <c r="CM65" s="9">
        <v>0</v>
      </c>
      <c r="CN65" s="9">
        <v>0</v>
      </c>
      <c r="CO65" s="9">
        <v>138067.14000000001</v>
      </c>
      <c r="CP65" s="9">
        <v>0</v>
      </c>
      <c r="CQ65" s="9">
        <v>0</v>
      </c>
      <c r="CR65" s="13">
        <f t="shared" si="2"/>
        <v>557635.49</v>
      </c>
      <c r="CS65" s="9">
        <v>0</v>
      </c>
      <c r="CT65" s="9">
        <v>0</v>
      </c>
      <c r="CU65" s="9">
        <v>0</v>
      </c>
      <c r="CV65" s="13">
        <f t="shared" si="3"/>
        <v>0</v>
      </c>
      <c r="CW65" s="13">
        <f t="shared" si="4"/>
        <v>11091200.870000001</v>
      </c>
    </row>
    <row r="66" spans="1:101" x14ac:dyDescent="0.35">
      <c r="A66" s="8" t="s">
        <v>626</v>
      </c>
      <c r="B66" s="8">
        <v>125582</v>
      </c>
      <c r="C66" s="8">
        <v>81</v>
      </c>
      <c r="D66" s="8" t="s">
        <v>410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176712.3</v>
      </c>
      <c r="AG66" s="9">
        <v>0</v>
      </c>
      <c r="AH66" s="9">
        <v>41070.99</v>
      </c>
      <c r="AI66" s="9">
        <v>1420</v>
      </c>
      <c r="AJ66" s="9">
        <v>0</v>
      </c>
      <c r="AK66" s="9">
        <v>0</v>
      </c>
      <c r="AL66" s="9">
        <v>0</v>
      </c>
      <c r="AM66" s="9">
        <v>30800</v>
      </c>
      <c r="AN66" s="9">
        <v>-9525</v>
      </c>
      <c r="AO66" s="9">
        <v>10126.5</v>
      </c>
      <c r="AP66" s="9">
        <v>-3414</v>
      </c>
      <c r="AQ66" s="9">
        <v>0</v>
      </c>
      <c r="AR66" s="9">
        <v>0</v>
      </c>
      <c r="AS66" s="9">
        <v>12185</v>
      </c>
      <c r="AT66" s="9">
        <v>-3172.5</v>
      </c>
      <c r="AU66" s="9">
        <v>2792.08</v>
      </c>
      <c r="AV66" s="9">
        <v>0</v>
      </c>
      <c r="AW66" s="9">
        <v>0</v>
      </c>
      <c r="AX66" s="9">
        <v>0</v>
      </c>
      <c r="AY66" s="9">
        <v>0</v>
      </c>
      <c r="AZ66" s="9">
        <v>0</v>
      </c>
      <c r="BA66" s="9">
        <v>0</v>
      </c>
      <c r="BB66" s="9">
        <v>69192.38</v>
      </c>
      <c r="BC66" s="9">
        <v>0</v>
      </c>
      <c r="BD66" s="9">
        <v>0</v>
      </c>
      <c r="BE66" s="9">
        <v>0</v>
      </c>
      <c r="BF66" s="9">
        <v>0</v>
      </c>
      <c r="BG66" s="13">
        <f t="shared" si="0"/>
        <v>328187.75</v>
      </c>
      <c r="BH66" s="9">
        <v>116799.06</v>
      </c>
      <c r="BI66" s="9">
        <v>1567415.06</v>
      </c>
      <c r="BJ66" s="9">
        <v>0</v>
      </c>
      <c r="BK66" s="9">
        <v>0</v>
      </c>
      <c r="BL66" s="9">
        <v>115578.93</v>
      </c>
      <c r="BM66" s="9">
        <v>904520.26000000013</v>
      </c>
      <c r="BN66" s="9">
        <v>1364746.13</v>
      </c>
      <c r="BO66" s="9">
        <v>2574.13</v>
      </c>
      <c r="BP66" s="9">
        <v>583327.68000000005</v>
      </c>
      <c r="BQ66" s="9">
        <v>491711.87</v>
      </c>
      <c r="BR66" s="9">
        <v>0</v>
      </c>
      <c r="BS66" s="9">
        <v>0</v>
      </c>
      <c r="BT66" s="9">
        <v>0</v>
      </c>
      <c r="BU66" s="9">
        <v>260476.86</v>
      </c>
      <c r="BV66" s="9">
        <v>26425.82</v>
      </c>
      <c r="BW66" s="13">
        <f t="shared" si="1"/>
        <v>5433575.8000000007</v>
      </c>
      <c r="BX66" s="9">
        <v>0</v>
      </c>
      <c r="BY66" s="9">
        <v>0</v>
      </c>
      <c r="BZ66" s="9">
        <v>0</v>
      </c>
      <c r="CA66" s="9">
        <v>0</v>
      </c>
      <c r="CB66" s="9">
        <v>0</v>
      </c>
      <c r="CC66" s="9">
        <v>1434.26</v>
      </c>
      <c r="CD66" s="9">
        <v>60458.45</v>
      </c>
      <c r="CE66" s="9">
        <v>0</v>
      </c>
      <c r="CF66" s="9">
        <v>0</v>
      </c>
      <c r="CG66" s="9">
        <v>0</v>
      </c>
      <c r="CH66" s="9">
        <v>0</v>
      </c>
      <c r="CI66" s="9">
        <v>70395.509999999995</v>
      </c>
      <c r="CJ66" s="9">
        <v>0</v>
      </c>
      <c r="CK66" s="9">
        <v>0</v>
      </c>
      <c r="CL66" s="9">
        <v>0</v>
      </c>
      <c r="CM66" s="9">
        <v>0</v>
      </c>
      <c r="CN66" s="9">
        <v>0</v>
      </c>
      <c r="CO66" s="9">
        <v>459451.41</v>
      </c>
      <c r="CP66" s="9">
        <v>0</v>
      </c>
      <c r="CQ66" s="9">
        <v>0</v>
      </c>
      <c r="CR66" s="13">
        <f t="shared" si="2"/>
        <v>591739.63</v>
      </c>
      <c r="CS66" s="9">
        <v>0</v>
      </c>
      <c r="CT66" s="9">
        <v>0</v>
      </c>
      <c r="CU66" s="9">
        <v>0</v>
      </c>
      <c r="CV66" s="13">
        <f t="shared" si="3"/>
        <v>0</v>
      </c>
      <c r="CW66" s="13">
        <f t="shared" si="4"/>
        <v>6353503.1800000006</v>
      </c>
    </row>
    <row r="67" spans="1:101" x14ac:dyDescent="0.35">
      <c r="A67" s="8" t="s">
        <v>626</v>
      </c>
      <c r="B67" s="8">
        <v>135601</v>
      </c>
      <c r="C67" s="8" t="s">
        <v>633</v>
      </c>
      <c r="D67" s="8" t="s">
        <v>492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27688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9">
        <v>0</v>
      </c>
      <c r="AN67" s="9">
        <v>0</v>
      </c>
      <c r="AO67" s="9">
        <v>0</v>
      </c>
      <c r="AP67" s="9">
        <v>0</v>
      </c>
      <c r="AQ67" s="9">
        <v>0</v>
      </c>
      <c r="AR67" s="9">
        <v>0</v>
      </c>
      <c r="AS67" s="9">
        <v>0</v>
      </c>
      <c r="AT67" s="9">
        <v>0</v>
      </c>
      <c r="AU67" s="9">
        <v>0</v>
      </c>
      <c r="AV67" s="9">
        <v>0</v>
      </c>
      <c r="AW67" s="9">
        <v>0</v>
      </c>
      <c r="AX67" s="9">
        <v>0</v>
      </c>
      <c r="AY67" s="9">
        <v>0</v>
      </c>
      <c r="AZ67" s="9">
        <v>5000</v>
      </c>
      <c r="BA67" s="9">
        <v>0</v>
      </c>
      <c r="BB67" s="9">
        <v>0</v>
      </c>
      <c r="BC67" s="9">
        <v>0</v>
      </c>
      <c r="BD67" s="9">
        <v>0</v>
      </c>
      <c r="BE67" s="9">
        <v>0</v>
      </c>
      <c r="BF67" s="9">
        <v>2531</v>
      </c>
      <c r="BG67" s="13">
        <f t="shared" si="0"/>
        <v>35219</v>
      </c>
      <c r="BH67" s="9">
        <v>0</v>
      </c>
      <c r="BI67" s="9">
        <v>1831606</v>
      </c>
      <c r="BJ67" s="9">
        <v>0</v>
      </c>
      <c r="BK67" s="9">
        <v>0</v>
      </c>
      <c r="BL67" s="9">
        <v>132033</v>
      </c>
      <c r="BM67" s="9">
        <v>784996</v>
      </c>
      <c r="BN67" s="9">
        <v>1197675</v>
      </c>
      <c r="BO67" s="9">
        <v>0</v>
      </c>
      <c r="BP67" s="9">
        <v>190213</v>
      </c>
      <c r="BQ67" s="9">
        <v>182190</v>
      </c>
      <c r="BR67" s="9">
        <v>0</v>
      </c>
      <c r="BS67" s="9">
        <v>0</v>
      </c>
      <c r="BT67" s="9">
        <v>0</v>
      </c>
      <c r="BU67" s="9">
        <v>155599</v>
      </c>
      <c r="BV67" s="9">
        <v>0</v>
      </c>
      <c r="BW67" s="13">
        <f t="shared" si="1"/>
        <v>4474312</v>
      </c>
      <c r="BX67" s="9">
        <v>0</v>
      </c>
      <c r="BY67" s="9">
        <v>0</v>
      </c>
      <c r="BZ67" s="9">
        <v>296974</v>
      </c>
      <c r="CA67" s="9">
        <v>0</v>
      </c>
      <c r="CB67" s="9">
        <v>0</v>
      </c>
      <c r="CC67" s="9">
        <v>0</v>
      </c>
      <c r="CD67" s="9">
        <v>55747</v>
      </c>
      <c r="CE67" s="9">
        <v>0</v>
      </c>
      <c r="CF67" s="9">
        <v>0</v>
      </c>
      <c r="CG67" s="9">
        <v>0</v>
      </c>
      <c r="CH67" s="9">
        <v>0</v>
      </c>
      <c r="CI67" s="9">
        <v>71718</v>
      </c>
      <c r="CJ67" s="9">
        <v>0</v>
      </c>
      <c r="CK67" s="9">
        <v>0</v>
      </c>
      <c r="CL67" s="9">
        <v>0</v>
      </c>
      <c r="CM67" s="9">
        <v>0</v>
      </c>
      <c r="CN67" s="9">
        <v>0</v>
      </c>
      <c r="CO67" s="9">
        <v>55076</v>
      </c>
      <c r="CP67" s="9">
        <v>0</v>
      </c>
      <c r="CQ67" s="9">
        <v>0</v>
      </c>
      <c r="CR67" s="13">
        <f t="shared" si="2"/>
        <v>479515</v>
      </c>
      <c r="CS67" s="9">
        <v>0</v>
      </c>
      <c r="CT67" s="9">
        <v>0</v>
      </c>
      <c r="CU67" s="9">
        <v>0</v>
      </c>
      <c r="CV67" s="13">
        <f t="shared" si="3"/>
        <v>0</v>
      </c>
      <c r="CW67" s="13">
        <f t="shared" si="4"/>
        <v>4989046</v>
      </c>
    </row>
    <row r="68" spans="1:101" x14ac:dyDescent="0.35">
      <c r="A68" s="8" t="s">
        <v>626</v>
      </c>
      <c r="B68" s="8">
        <v>135602</v>
      </c>
      <c r="C68" s="8" t="s">
        <v>634</v>
      </c>
      <c r="D68" s="8" t="s">
        <v>490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9284.59</v>
      </c>
      <c r="AG68" s="9">
        <v>0</v>
      </c>
      <c r="AH68" s="9">
        <v>9209.5499999999993</v>
      </c>
      <c r="AI68" s="9">
        <v>279.5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9">
        <v>0</v>
      </c>
      <c r="AV68" s="9">
        <v>0</v>
      </c>
      <c r="AW68" s="9">
        <v>0</v>
      </c>
      <c r="AX68" s="9">
        <v>0</v>
      </c>
      <c r="AY68" s="9">
        <v>0</v>
      </c>
      <c r="AZ68" s="9">
        <v>0</v>
      </c>
      <c r="BA68" s="9">
        <v>0</v>
      </c>
      <c r="BB68" s="9">
        <v>6377.15</v>
      </c>
      <c r="BC68" s="9">
        <v>0</v>
      </c>
      <c r="BD68" s="9">
        <v>0</v>
      </c>
      <c r="BE68" s="9">
        <v>0</v>
      </c>
      <c r="BF68" s="9">
        <v>10223.799999999999</v>
      </c>
      <c r="BG68" s="13">
        <f t="shared" si="0"/>
        <v>35374.589999999997</v>
      </c>
      <c r="BH68" s="9">
        <v>49416.4</v>
      </c>
      <c r="BI68" s="9">
        <v>241927.58000000002</v>
      </c>
      <c r="BJ68" s="9">
        <v>0</v>
      </c>
      <c r="BK68" s="9">
        <v>0</v>
      </c>
      <c r="BL68" s="9">
        <v>21861.439999999999</v>
      </c>
      <c r="BM68" s="9">
        <v>153723.5</v>
      </c>
      <c r="BN68" s="9">
        <v>330962.15999999997</v>
      </c>
      <c r="BO68" s="9">
        <v>669.46</v>
      </c>
      <c r="BP68" s="9">
        <v>68804.41</v>
      </c>
      <c r="BQ68" s="9">
        <v>96053.91</v>
      </c>
      <c r="BR68" s="9">
        <v>0</v>
      </c>
      <c r="BS68" s="9">
        <v>0</v>
      </c>
      <c r="BT68" s="9">
        <v>0</v>
      </c>
      <c r="BU68" s="9">
        <v>16034</v>
      </c>
      <c r="BV68" s="9">
        <v>0</v>
      </c>
      <c r="BW68" s="13">
        <f t="shared" si="1"/>
        <v>979452.8600000001</v>
      </c>
      <c r="BX68" s="9">
        <v>0</v>
      </c>
      <c r="BY68" s="9">
        <v>0</v>
      </c>
      <c r="BZ68" s="9">
        <v>0</v>
      </c>
      <c r="CA68" s="9">
        <v>0</v>
      </c>
      <c r="CB68" s="9">
        <v>2381.98</v>
      </c>
      <c r="CC68" s="9">
        <v>0</v>
      </c>
      <c r="CD68" s="9">
        <v>34173.39</v>
      </c>
      <c r="CE68" s="9">
        <v>0</v>
      </c>
      <c r="CF68" s="9">
        <v>0</v>
      </c>
      <c r="CG68" s="9">
        <v>0</v>
      </c>
      <c r="CH68" s="9">
        <v>0</v>
      </c>
      <c r="CI68" s="9">
        <v>35348.400000000001</v>
      </c>
      <c r="CJ68" s="9">
        <v>0</v>
      </c>
      <c r="CK68" s="9">
        <v>0</v>
      </c>
      <c r="CL68" s="9">
        <v>0</v>
      </c>
      <c r="CM68" s="9">
        <v>0</v>
      </c>
      <c r="CN68" s="9">
        <v>0</v>
      </c>
      <c r="CO68" s="9">
        <v>0</v>
      </c>
      <c r="CP68" s="9">
        <v>0</v>
      </c>
      <c r="CQ68" s="9">
        <v>0</v>
      </c>
      <c r="CR68" s="13">
        <f t="shared" si="2"/>
        <v>71903.77</v>
      </c>
      <c r="CS68" s="9">
        <v>0</v>
      </c>
      <c r="CT68" s="9">
        <v>0</v>
      </c>
      <c r="CU68" s="9">
        <v>0</v>
      </c>
      <c r="CV68" s="13">
        <f t="shared" si="3"/>
        <v>0</v>
      </c>
      <c r="CW68" s="13">
        <f t="shared" si="4"/>
        <v>1086731.2200000002</v>
      </c>
    </row>
    <row r="69" spans="1:101" x14ac:dyDescent="0.35">
      <c r="A69" s="8" t="s">
        <v>626</v>
      </c>
      <c r="B69" s="8">
        <v>160607</v>
      </c>
      <c r="C69" s="8" t="s">
        <v>635</v>
      </c>
      <c r="D69" s="8" t="s">
        <v>268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2526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247005</v>
      </c>
      <c r="AG69" s="9">
        <v>0</v>
      </c>
      <c r="AH69" s="9">
        <v>86699</v>
      </c>
      <c r="AI69" s="9">
        <v>0</v>
      </c>
      <c r="AJ69" s="9">
        <v>0</v>
      </c>
      <c r="AK69" s="9">
        <v>0</v>
      </c>
      <c r="AL69" s="9">
        <v>0</v>
      </c>
      <c r="AM69" s="9">
        <v>34223</v>
      </c>
      <c r="AN69" s="9">
        <v>-2785</v>
      </c>
      <c r="AO69" s="9">
        <v>16210</v>
      </c>
      <c r="AP69" s="9">
        <v>0</v>
      </c>
      <c r="AQ69" s="9">
        <v>0</v>
      </c>
      <c r="AR69" s="9">
        <v>0</v>
      </c>
      <c r="AS69" s="9">
        <v>21056</v>
      </c>
      <c r="AT69" s="9">
        <v>0</v>
      </c>
      <c r="AU69" s="9">
        <v>14890</v>
      </c>
      <c r="AV69" s="9">
        <v>0</v>
      </c>
      <c r="AW69" s="9">
        <v>0</v>
      </c>
      <c r="AX69" s="9">
        <v>1595</v>
      </c>
      <c r="AY69" s="9">
        <v>0</v>
      </c>
      <c r="AZ69" s="9">
        <v>130433</v>
      </c>
      <c r="BA69" s="9">
        <v>0</v>
      </c>
      <c r="BB69" s="9">
        <v>0</v>
      </c>
      <c r="BC69" s="9">
        <v>0</v>
      </c>
      <c r="BD69" s="9">
        <v>0</v>
      </c>
      <c r="BE69" s="9">
        <v>0</v>
      </c>
      <c r="BF69" s="9">
        <v>16905</v>
      </c>
      <c r="BG69" s="13">
        <f t="shared" si="0"/>
        <v>568757</v>
      </c>
      <c r="BH69" s="9">
        <v>0</v>
      </c>
      <c r="BI69" s="9">
        <v>2801136</v>
      </c>
      <c r="BJ69" s="9">
        <v>4494</v>
      </c>
      <c r="BK69" s="9">
        <v>0</v>
      </c>
      <c r="BL69" s="9">
        <v>286040</v>
      </c>
      <c r="BM69" s="9">
        <v>388361</v>
      </c>
      <c r="BN69" s="9">
        <v>1773074</v>
      </c>
      <c r="BO69" s="9">
        <v>84161</v>
      </c>
      <c r="BP69" s="9">
        <v>394821</v>
      </c>
      <c r="BQ69" s="9">
        <v>284918</v>
      </c>
      <c r="BR69" s="9">
        <v>0</v>
      </c>
      <c r="BS69" s="9">
        <v>0</v>
      </c>
      <c r="BT69" s="9">
        <v>0</v>
      </c>
      <c r="BU69" s="9">
        <v>110206</v>
      </c>
      <c r="BV69" s="9">
        <v>726</v>
      </c>
      <c r="BW69" s="13">
        <f t="shared" si="1"/>
        <v>6127937</v>
      </c>
      <c r="BX69" s="9">
        <v>0</v>
      </c>
      <c r="BY69" s="9">
        <v>0</v>
      </c>
      <c r="BZ69" s="9">
        <v>29300</v>
      </c>
      <c r="CA69" s="9">
        <v>0</v>
      </c>
      <c r="CB69" s="9">
        <v>0</v>
      </c>
      <c r="CC69" s="9">
        <v>0</v>
      </c>
      <c r="CD69" s="9">
        <v>15997</v>
      </c>
      <c r="CE69" s="9">
        <v>0</v>
      </c>
      <c r="CF69" s="9">
        <v>0</v>
      </c>
      <c r="CG69" s="9">
        <v>0</v>
      </c>
      <c r="CH69" s="9">
        <v>0</v>
      </c>
      <c r="CI69" s="9">
        <v>78710</v>
      </c>
      <c r="CJ69" s="9">
        <v>0</v>
      </c>
      <c r="CK69" s="9">
        <v>0</v>
      </c>
      <c r="CL69" s="9">
        <v>0</v>
      </c>
      <c r="CM69" s="9">
        <v>0</v>
      </c>
      <c r="CN69" s="9">
        <v>0</v>
      </c>
      <c r="CO69" s="9">
        <v>0</v>
      </c>
      <c r="CP69" s="9">
        <v>0</v>
      </c>
      <c r="CQ69" s="9">
        <v>0</v>
      </c>
      <c r="CR69" s="13">
        <f t="shared" si="2"/>
        <v>124007</v>
      </c>
      <c r="CS69" s="9">
        <v>0</v>
      </c>
      <c r="CT69" s="9">
        <v>0</v>
      </c>
      <c r="CU69" s="9">
        <v>0</v>
      </c>
      <c r="CV69" s="13">
        <f t="shared" si="3"/>
        <v>0</v>
      </c>
      <c r="CW69" s="13">
        <f t="shared" si="4"/>
        <v>6820701</v>
      </c>
    </row>
    <row r="70" spans="1:101" x14ac:dyDescent="0.35">
      <c r="A70" s="8" t="s">
        <v>626</v>
      </c>
      <c r="B70" s="8">
        <v>165608</v>
      </c>
      <c r="C70" s="8" t="s">
        <v>636</v>
      </c>
      <c r="D70" s="8" t="s">
        <v>494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423937.59</v>
      </c>
      <c r="AG70" s="9">
        <v>0</v>
      </c>
      <c r="AH70" s="9">
        <v>0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9">
        <v>0</v>
      </c>
      <c r="AV70" s="9">
        <v>0</v>
      </c>
      <c r="AW70" s="9">
        <v>0</v>
      </c>
      <c r="AX70" s="9">
        <v>27912.62</v>
      </c>
      <c r="AY70" s="9">
        <v>0</v>
      </c>
      <c r="AZ70" s="9">
        <v>0</v>
      </c>
      <c r="BA70" s="9">
        <v>0</v>
      </c>
      <c r="BB70" s="9">
        <v>0</v>
      </c>
      <c r="BC70" s="9">
        <v>0</v>
      </c>
      <c r="BD70" s="9">
        <v>0</v>
      </c>
      <c r="BE70" s="9">
        <v>0</v>
      </c>
      <c r="BF70" s="9">
        <v>0</v>
      </c>
      <c r="BG70" s="13">
        <f t="shared" ref="BG70:BG133" si="7">SUM(E70:BF70)</f>
        <v>451850.21</v>
      </c>
      <c r="BH70" s="9">
        <v>0</v>
      </c>
      <c r="BI70" s="9">
        <v>2944454.5599999996</v>
      </c>
      <c r="BJ70" s="9">
        <v>1123.5</v>
      </c>
      <c r="BK70" s="9">
        <v>0</v>
      </c>
      <c r="BL70" s="9">
        <v>284457.68</v>
      </c>
      <c r="BM70" s="9">
        <v>152866.37999999998</v>
      </c>
      <c r="BN70" s="9">
        <v>1732023.6199999999</v>
      </c>
      <c r="BO70" s="9">
        <v>246677.8</v>
      </c>
      <c r="BP70" s="9">
        <v>281623.64</v>
      </c>
      <c r="BQ70" s="9">
        <v>327359.8</v>
      </c>
      <c r="BR70" s="9">
        <v>0</v>
      </c>
      <c r="BS70" s="9">
        <v>0</v>
      </c>
      <c r="BT70" s="9">
        <v>0</v>
      </c>
      <c r="BU70" s="9">
        <v>16000</v>
      </c>
      <c r="BV70" s="9">
        <v>0</v>
      </c>
      <c r="BW70" s="13">
        <f t="shared" ref="BW70:BW133" si="8">SUM(BH70:BV70)</f>
        <v>5986586.9799999986</v>
      </c>
      <c r="BX70" s="9">
        <v>0</v>
      </c>
      <c r="BY70" s="9">
        <v>0</v>
      </c>
      <c r="BZ70" s="9">
        <v>0</v>
      </c>
      <c r="CA70" s="9">
        <v>0</v>
      </c>
      <c r="CB70" s="9">
        <v>0</v>
      </c>
      <c r="CC70" s="9">
        <v>0</v>
      </c>
      <c r="CD70" s="9">
        <v>75120.39</v>
      </c>
      <c r="CE70" s="9">
        <v>0</v>
      </c>
      <c r="CF70" s="9">
        <v>0</v>
      </c>
      <c r="CG70" s="9">
        <v>0</v>
      </c>
      <c r="CH70" s="9">
        <v>0</v>
      </c>
      <c r="CI70" s="9">
        <v>0</v>
      </c>
      <c r="CJ70" s="9">
        <v>0</v>
      </c>
      <c r="CK70" s="9">
        <v>0</v>
      </c>
      <c r="CL70" s="9">
        <v>0</v>
      </c>
      <c r="CM70" s="9">
        <v>0</v>
      </c>
      <c r="CN70" s="9">
        <v>0</v>
      </c>
      <c r="CO70" s="9">
        <v>27120.29</v>
      </c>
      <c r="CP70" s="9">
        <v>0</v>
      </c>
      <c r="CQ70" s="9">
        <v>0</v>
      </c>
      <c r="CR70" s="13">
        <f t="shared" ref="CR70:CR133" si="9">SUM(BX70:CQ70)</f>
        <v>102240.68</v>
      </c>
      <c r="CS70" s="9">
        <v>0</v>
      </c>
      <c r="CT70" s="9">
        <v>0</v>
      </c>
      <c r="CU70" s="9">
        <v>0</v>
      </c>
      <c r="CV70" s="13">
        <f t="shared" ref="CV70:CV133" si="10">SUM(CS70:CU70)</f>
        <v>0</v>
      </c>
      <c r="CW70" s="13">
        <f t="shared" ref="CW70:CW133" si="11">CV70+CR70+BW70+BG70</f>
        <v>6540677.8699999982</v>
      </c>
    </row>
    <row r="71" spans="1:101" x14ac:dyDescent="0.35">
      <c r="A71" s="8" t="s">
        <v>626</v>
      </c>
      <c r="B71" s="8">
        <v>165609</v>
      </c>
      <c r="C71" s="8" t="s">
        <v>637</v>
      </c>
      <c r="D71" s="8" t="s">
        <v>290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318966</v>
      </c>
      <c r="AG71" s="9">
        <v>0</v>
      </c>
      <c r="AH71" s="9">
        <v>193586</v>
      </c>
      <c r="AI71" s="9">
        <v>7808</v>
      </c>
      <c r="AJ71" s="9">
        <v>1353</v>
      </c>
      <c r="AK71" s="9">
        <v>4923</v>
      </c>
      <c r="AL71" s="9">
        <v>0</v>
      </c>
      <c r="AM71" s="9">
        <v>24881</v>
      </c>
      <c r="AN71" s="9">
        <v>-3464</v>
      </c>
      <c r="AO71" s="9">
        <v>40077</v>
      </c>
      <c r="AP71" s="9">
        <v>-3708</v>
      </c>
      <c r="AQ71" s="9">
        <v>4470</v>
      </c>
      <c r="AR71" s="9">
        <v>-850</v>
      </c>
      <c r="AS71" s="9">
        <v>33555</v>
      </c>
      <c r="AT71" s="9">
        <v>-2346</v>
      </c>
      <c r="AU71" s="9">
        <v>0</v>
      </c>
      <c r="AV71" s="9">
        <v>274</v>
      </c>
      <c r="AW71" s="9">
        <v>55433</v>
      </c>
      <c r="AX71" s="9">
        <v>19259</v>
      </c>
      <c r="AY71" s="9">
        <v>0</v>
      </c>
      <c r="AZ71" s="9">
        <v>66470</v>
      </c>
      <c r="BA71" s="9">
        <v>0</v>
      </c>
      <c r="BB71" s="9">
        <v>48348</v>
      </c>
      <c r="BC71" s="9">
        <v>0</v>
      </c>
      <c r="BD71" s="9">
        <v>5400</v>
      </c>
      <c r="BE71" s="9">
        <v>0</v>
      </c>
      <c r="BF71" s="9">
        <v>6012</v>
      </c>
      <c r="BG71" s="13">
        <f t="shared" si="7"/>
        <v>820447</v>
      </c>
      <c r="BH71" s="9">
        <v>263436</v>
      </c>
      <c r="BI71" s="9">
        <v>3536138</v>
      </c>
      <c r="BJ71" s="9">
        <v>0</v>
      </c>
      <c r="BK71" s="9">
        <v>0</v>
      </c>
      <c r="BL71" s="9">
        <v>300079</v>
      </c>
      <c r="BM71" s="9">
        <v>1100719</v>
      </c>
      <c r="BN71" s="9">
        <v>3128816</v>
      </c>
      <c r="BO71" s="9">
        <v>0</v>
      </c>
      <c r="BP71" s="9">
        <v>762912</v>
      </c>
      <c r="BQ71" s="9">
        <v>582971</v>
      </c>
      <c r="BR71" s="9">
        <v>0</v>
      </c>
      <c r="BS71" s="9">
        <v>0</v>
      </c>
      <c r="BT71" s="9">
        <v>0</v>
      </c>
      <c r="BU71" s="9">
        <v>451611</v>
      </c>
      <c r="BV71" s="9">
        <v>0</v>
      </c>
      <c r="BW71" s="13">
        <f t="shared" si="8"/>
        <v>10126682</v>
      </c>
      <c r="BX71" s="9">
        <v>0</v>
      </c>
      <c r="BY71" s="9">
        <v>0</v>
      </c>
      <c r="BZ71" s="9">
        <v>0</v>
      </c>
      <c r="CA71" s="9">
        <v>0</v>
      </c>
      <c r="CB71" s="9">
        <v>0</v>
      </c>
      <c r="CC71" s="9">
        <v>2842</v>
      </c>
      <c r="CD71" s="9">
        <v>174692</v>
      </c>
      <c r="CE71" s="9">
        <v>0</v>
      </c>
      <c r="CF71" s="9">
        <v>0</v>
      </c>
      <c r="CG71" s="9">
        <v>0</v>
      </c>
      <c r="CH71" s="9">
        <v>0</v>
      </c>
      <c r="CI71" s="9">
        <v>132653</v>
      </c>
      <c r="CJ71" s="9">
        <v>0</v>
      </c>
      <c r="CK71" s="9">
        <v>0</v>
      </c>
      <c r="CL71" s="9">
        <v>0</v>
      </c>
      <c r="CM71" s="9">
        <v>0</v>
      </c>
      <c r="CN71" s="9">
        <v>0</v>
      </c>
      <c r="CO71" s="9">
        <v>61993</v>
      </c>
      <c r="CP71" s="9">
        <v>0</v>
      </c>
      <c r="CQ71" s="9">
        <v>30822</v>
      </c>
      <c r="CR71" s="13">
        <f t="shared" si="9"/>
        <v>403002</v>
      </c>
      <c r="CS71" s="9">
        <v>0</v>
      </c>
      <c r="CT71" s="9">
        <v>0</v>
      </c>
      <c r="CU71" s="9">
        <v>0</v>
      </c>
      <c r="CV71" s="13">
        <f t="shared" si="10"/>
        <v>0</v>
      </c>
      <c r="CW71" s="13">
        <f t="shared" si="11"/>
        <v>11350131</v>
      </c>
    </row>
    <row r="72" spans="1:101" x14ac:dyDescent="0.35">
      <c r="A72" s="8" t="s">
        <v>626</v>
      </c>
      <c r="B72" s="8">
        <v>165610</v>
      </c>
      <c r="C72" s="8" t="s">
        <v>638</v>
      </c>
      <c r="D72" s="8" t="s">
        <v>312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295835</v>
      </c>
      <c r="AG72" s="9">
        <v>0</v>
      </c>
      <c r="AH72" s="9">
        <v>118354</v>
      </c>
      <c r="AI72" s="9">
        <v>2189</v>
      </c>
      <c r="AJ72" s="9">
        <v>0</v>
      </c>
      <c r="AK72" s="9">
        <v>0</v>
      </c>
      <c r="AL72" s="9">
        <v>0</v>
      </c>
      <c r="AM72" s="9">
        <v>62865</v>
      </c>
      <c r="AN72" s="9">
        <v>-18700</v>
      </c>
      <c r="AO72" s="9">
        <v>5300</v>
      </c>
      <c r="AP72" s="9">
        <v>-375</v>
      </c>
      <c r="AQ72" s="9">
        <v>0</v>
      </c>
      <c r="AR72" s="9">
        <v>0</v>
      </c>
      <c r="AS72" s="9">
        <v>4490</v>
      </c>
      <c r="AT72" s="9">
        <v>0</v>
      </c>
      <c r="AU72" s="9">
        <v>0</v>
      </c>
      <c r="AV72" s="9">
        <v>8476</v>
      </c>
      <c r="AW72" s="9">
        <v>32995</v>
      </c>
      <c r="AX72" s="9">
        <v>8457</v>
      </c>
      <c r="AY72" s="9">
        <v>0</v>
      </c>
      <c r="AZ72" s="9">
        <v>0</v>
      </c>
      <c r="BA72" s="9">
        <v>0</v>
      </c>
      <c r="BB72" s="9">
        <v>588234</v>
      </c>
      <c r="BC72" s="9">
        <v>0</v>
      </c>
      <c r="BD72" s="9">
        <v>0</v>
      </c>
      <c r="BE72" s="9">
        <v>0</v>
      </c>
      <c r="BF72" s="9">
        <v>9684</v>
      </c>
      <c r="BG72" s="13">
        <f t="shared" si="7"/>
        <v>1117804</v>
      </c>
      <c r="BH72" s="9">
        <v>0</v>
      </c>
      <c r="BI72" s="9">
        <v>3734740</v>
      </c>
      <c r="BJ72" s="9">
        <v>13482</v>
      </c>
      <c r="BK72" s="9">
        <v>0</v>
      </c>
      <c r="BL72" s="9">
        <v>240168</v>
      </c>
      <c r="BM72" s="9">
        <v>1423986</v>
      </c>
      <c r="BN72" s="9">
        <v>3015053</v>
      </c>
      <c r="BO72" s="9">
        <v>26732</v>
      </c>
      <c r="BP72" s="9">
        <v>730277</v>
      </c>
      <c r="BQ72" s="9">
        <v>484861</v>
      </c>
      <c r="BR72" s="9">
        <v>1138</v>
      </c>
      <c r="BS72" s="9">
        <v>0</v>
      </c>
      <c r="BT72" s="9">
        <v>0</v>
      </c>
      <c r="BU72" s="9">
        <v>185796</v>
      </c>
      <c r="BV72" s="9">
        <v>26287</v>
      </c>
      <c r="BW72" s="13">
        <f t="shared" si="8"/>
        <v>9882520</v>
      </c>
      <c r="BX72" s="9">
        <v>0</v>
      </c>
      <c r="BY72" s="9">
        <v>0</v>
      </c>
      <c r="BZ72" s="9">
        <v>15885</v>
      </c>
      <c r="CA72" s="9">
        <v>0</v>
      </c>
      <c r="CB72" s="9">
        <v>0</v>
      </c>
      <c r="CC72" s="9">
        <v>1953</v>
      </c>
      <c r="CD72" s="9">
        <v>138389</v>
      </c>
      <c r="CE72" s="9">
        <v>0</v>
      </c>
      <c r="CF72" s="9">
        <v>0</v>
      </c>
      <c r="CG72" s="9">
        <v>0</v>
      </c>
      <c r="CH72" s="9">
        <v>0</v>
      </c>
      <c r="CI72" s="9">
        <v>109329</v>
      </c>
      <c r="CJ72" s="9">
        <v>0</v>
      </c>
      <c r="CK72" s="9">
        <v>0</v>
      </c>
      <c r="CL72" s="9">
        <v>0</v>
      </c>
      <c r="CM72" s="9">
        <v>0</v>
      </c>
      <c r="CN72" s="9">
        <v>0</v>
      </c>
      <c r="CO72" s="9">
        <v>79999</v>
      </c>
      <c r="CP72" s="9">
        <v>0</v>
      </c>
      <c r="CQ72" s="9">
        <v>0</v>
      </c>
      <c r="CR72" s="13">
        <f t="shared" si="9"/>
        <v>345555</v>
      </c>
      <c r="CS72" s="9">
        <v>0</v>
      </c>
      <c r="CT72" s="9">
        <v>0</v>
      </c>
      <c r="CU72" s="9">
        <v>0</v>
      </c>
      <c r="CV72" s="13">
        <f t="shared" si="10"/>
        <v>0</v>
      </c>
      <c r="CW72" s="13">
        <f t="shared" si="11"/>
        <v>11345879</v>
      </c>
    </row>
    <row r="73" spans="1:101" x14ac:dyDescent="0.35">
      <c r="A73" s="8" t="s">
        <v>626</v>
      </c>
      <c r="B73" s="8">
        <v>165611</v>
      </c>
      <c r="C73" s="8" t="s">
        <v>639</v>
      </c>
      <c r="D73" s="8" t="s">
        <v>336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147576.94</v>
      </c>
      <c r="AG73" s="9">
        <v>0</v>
      </c>
      <c r="AH73" s="9">
        <v>98766.76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9">
        <v>0</v>
      </c>
      <c r="AO73" s="9">
        <v>0</v>
      </c>
      <c r="AP73" s="9">
        <v>0</v>
      </c>
      <c r="AQ73" s="9">
        <v>0</v>
      </c>
      <c r="AR73" s="9">
        <v>0</v>
      </c>
      <c r="AS73" s="9">
        <v>8850</v>
      </c>
      <c r="AT73" s="9">
        <v>0</v>
      </c>
      <c r="AU73" s="9">
        <v>0</v>
      </c>
      <c r="AV73" s="9">
        <v>0</v>
      </c>
      <c r="AW73" s="9">
        <v>0</v>
      </c>
      <c r="AX73" s="9">
        <v>0</v>
      </c>
      <c r="AY73" s="9">
        <v>0</v>
      </c>
      <c r="AZ73" s="9">
        <v>430</v>
      </c>
      <c r="BA73" s="9">
        <v>0</v>
      </c>
      <c r="BB73" s="9">
        <v>5356.19</v>
      </c>
      <c r="BC73" s="9">
        <v>0</v>
      </c>
      <c r="BD73" s="9">
        <v>0</v>
      </c>
      <c r="BE73" s="9">
        <v>0</v>
      </c>
      <c r="BF73" s="9">
        <v>62748.89</v>
      </c>
      <c r="BG73" s="13">
        <f t="shared" si="7"/>
        <v>323728.78000000003</v>
      </c>
      <c r="BH73" s="9">
        <v>282960.21000000002</v>
      </c>
      <c r="BI73" s="9">
        <v>1793522.24</v>
      </c>
      <c r="BJ73" s="9">
        <v>0</v>
      </c>
      <c r="BK73" s="9">
        <v>0</v>
      </c>
      <c r="BL73" s="9">
        <v>143466.03</v>
      </c>
      <c r="BM73" s="9">
        <v>764353.92</v>
      </c>
      <c r="BN73" s="9">
        <v>1809345.77</v>
      </c>
      <c r="BO73" s="9">
        <v>4903.09</v>
      </c>
      <c r="BP73" s="9">
        <v>453814.83999999997</v>
      </c>
      <c r="BQ73" s="9">
        <v>265726.36</v>
      </c>
      <c r="BR73" s="9">
        <v>0</v>
      </c>
      <c r="BS73" s="9">
        <v>0</v>
      </c>
      <c r="BT73" s="9">
        <v>0</v>
      </c>
      <c r="BU73" s="9">
        <v>291657.7</v>
      </c>
      <c r="BV73" s="9">
        <v>0</v>
      </c>
      <c r="BW73" s="13">
        <f t="shared" si="8"/>
        <v>5809750.1600000001</v>
      </c>
      <c r="BX73" s="9">
        <v>0</v>
      </c>
      <c r="BY73" s="9">
        <v>0</v>
      </c>
      <c r="BZ73" s="9">
        <v>0</v>
      </c>
      <c r="CA73" s="9">
        <v>0</v>
      </c>
      <c r="CB73" s="9">
        <v>5535.63</v>
      </c>
      <c r="CC73" s="9">
        <v>1508.57</v>
      </c>
      <c r="CD73" s="9">
        <v>79624.570000000007</v>
      </c>
      <c r="CE73" s="9">
        <v>0</v>
      </c>
      <c r="CF73" s="9">
        <v>0</v>
      </c>
      <c r="CG73" s="9">
        <v>0</v>
      </c>
      <c r="CH73" s="9">
        <v>0</v>
      </c>
      <c r="CI73" s="9">
        <v>92084.84</v>
      </c>
      <c r="CJ73" s="9">
        <v>0</v>
      </c>
      <c r="CK73" s="9">
        <v>0</v>
      </c>
      <c r="CL73" s="9">
        <v>0</v>
      </c>
      <c r="CM73" s="9">
        <v>0</v>
      </c>
      <c r="CN73" s="9">
        <v>0</v>
      </c>
      <c r="CO73" s="9">
        <v>28319.03</v>
      </c>
      <c r="CP73" s="9">
        <v>0</v>
      </c>
      <c r="CQ73" s="9">
        <v>0</v>
      </c>
      <c r="CR73" s="13">
        <f t="shared" si="9"/>
        <v>207072.63999999998</v>
      </c>
      <c r="CS73" s="9">
        <v>0</v>
      </c>
      <c r="CT73" s="9">
        <v>0</v>
      </c>
      <c r="CU73" s="9">
        <v>0</v>
      </c>
      <c r="CV73" s="13">
        <f t="shared" si="10"/>
        <v>0</v>
      </c>
      <c r="CW73" s="13">
        <f t="shared" si="11"/>
        <v>6340551.5800000001</v>
      </c>
    </row>
    <row r="74" spans="1:101" x14ac:dyDescent="0.35">
      <c r="A74" s="8" t="s">
        <v>626</v>
      </c>
      <c r="B74" s="8">
        <v>165612</v>
      </c>
      <c r="C74" s="8" t="s">
        <v>640</v>
      </c>
      <c r="D74" s="8" t="s">
        <v>354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219813.67</v>
      </c>
      <c r="AG74" s="9">
        <v>0</v>
      </c>
      <c r="AH74" s="9">
        <v>112971</v>
      </c>
      <c r="AI74" s="9">
        <v>4617.3</v>
      </c>
      <c r="AJ74" s="9">
        <v>406.09</v>
      </c>
      <c r="AK74" s="9">
        <v>0</v>
      </c>
      <c r="AL74" s="9">
        <v>0</v>
      </c>
      <c r="AM74" s="9">
        <v>0</v>
      </c>
      <c r="AN74" s="9">
        <v>0</v>
      </c>
      <c r="AO74" s="9">
        <v>20487</v>
      </c>
      <c r="AP74" s="9">
        <v>-922.5</v>
      </c>
      <c r="AQ74" s="9">
        <v>720</v>
      </c>
      <c r="AR74" s="9">
        <v>0</v>
      </c>
      <c r="AS74" s="9">
        <v>19965</v>
      </c>
      <c r="AT74" s="9">
        <v>-372.5</v>
      </c>
      <c r="AU74" s="9">
        <v>0</v>
      </c>
      <c r="AV74" s="9">
        <v>0</v>
      </c>
      <c r="AW74" s="9">
        <v>0</v>
      </c>
      <c r="AX74" s="9">
        <v>0</v>
      </c>
      <c r="AY74" s="9">
        <v>0</v>
      </c>
      <c r="AZ74" s="9">
        <v>7597.5</v>
      </c>
      <c r="BA74" s="9">
        <v>0</v>
      </c>
      <c r="BB74" s="9">
        <v>8519.9500000000007</v>
      </c>
      <c r="BC74" s="9">
        <v>0</v>
      </c>
      <c r="BD74" s="9">
        <v>0</v>
      </c>
      <c r="BE74" s="9">
        <v>0</v>
      </c>
      <c r="BF74" s="9">
        <v>13845.95</v>
      </c>
      <c r="BG74" s="13">
        <f t="shared" si="7"/>
        <v>407648.46000000008</v>
      </c>
      <c r="BH74" s="9">
        <v>182329.57</v>
      </c>
      <c r="BI74" s="9">
        <v>2005572.39</v>
      </c>
      <c r="BJ74" s="9">
        <v>0</v>
      </c>
      <c r="BK74" s="9">
        <v>0</v>
      </c>
      <c r="BL74" s="9">
        <v>147137.09</v>
      </c>
      <c r="BM74" s="9">
        <v>495013</v>
      </c>
      <c r="BN74" s="9">
        <v>1815911.87</v>
      </c>
      <c r="BO74" s="9">
        <v>4337.3500000000004</v>
      </c>
      <c r="BP74" s="9">
        <v>426876.66000000003</v>
      </c>
      <c r="BQ74" s="9">
        <v>289005.27</v>
      </c>
      <c r="BR74" s="9">
        <v>0</v>
      </c>
      <c r="BS74" s="9">
        <v>0</v>
      </c>
      <c r="BT74" s="9">
        <v>0</v>
      </c>
      <c r="BU74" s="9">
        <v>165366.01</v>
      </c>
      <c r="BV74" s="9">
        <v>648</v>
      </c>
      <c r="BW74" s="13">
        <f t="shared" si="8"/>
        <v>5532197.209999999</v>
      </c>
      <c r="BX74" s="9">
        <v>0</v>
      </c>
      <c r="BY74" s="9">
        <v>0</v>
      </c>
      <c r="BZ74" s="9">
        <v>0</v>
      </c>
      <c r="CA74" s="9">
        <v>0</v>
      </c>
      <c r="CB74" s="9">
        <v>0</v>
      </c>
      <c r="CC74" s="9">
        <v>2464.56</v>
      </c>
      <c r="CD74" s="9">
        <v>81384.25</v>
      </c>
      <c r="CE74" s="9">
        <v>0</v>
      </c>
      <c r="CF74" s="9">
        <v>0</v>
      </c>
      <c r="CG74" s="9">
        <v>0</v>
      </c>
      <c r="CH74" s="9">
        <v>0</v>
      </c>
      <c r="CI74" s="9">
        <v>49095.88</v>
      </c>
      <c r="CJ74" s="9">
        <v>0</v>
      </c>
      <c r="CK74" s="9">
        <v>0</v>
      </c>
      <c r="CL74" s="9">
        <v>0</v>
      </c>
      <c r="CM74" s="9">
        <v>0</v>
      </c>
      <c r="CN74" s="9">
        <v>0</v>
      </c>
      <c r="CO74" s="9">
        <v>7703.9</v>
      </c>
      <c r="CP74" s="9">
        <v>0</v>
      </c>
      <c r="CQ74" s="9">
        <v>0</v>
      </c>
      <c r="CR74" s="13">
        <f t="shared" si="9"/>
        <v>140648.59</v>
      </c>
      <c r="CS74" s="9">
        <v>0</v>
      </c>
      <c r="CT74" s="9">
        <v>0</v>
      </c>
      <c r="CU74" s="9">
        <v>0</v>
      </c>
      <c r="CV74" s="13">
        <f t="shared" si="10"/>
        <v>0</v>
      </c>
      <c r="CW74" s="13">
        <f t="shared" si="11"/>
        <v>6080494.2599999988</v>
      </c>
    </row>
    <row r="75" spans="1:101" x14ac:dyDescent="0.35">
      <c r="A75" s="8" t="s">
        <v>626</v>
      </c>
      <c r="B75" s="8">
        <v>165614</v>
      </c>
      <c r="C75" s="8" t="s">
        <v>641</v>
      </c>
      <c r="D75" s="8" t="s">
        <v>394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85542</v>
      </c>
      <c r="AG75" s="9">
        <v>0</v>
      </c>
      <c r="AH75" s="9">
        <v>127626</v>
      </c>
      <c r="AI75" s="9">
        <v>5530</v>
      </c>
      <c r="AJ75" s="9">
        <v>0</v>
      </c>
      <c r="AK75" s="9">
        <v>0</v>
      </c>
      <c r="AL75" s="9">
        <v>0</v>
      </c>
      <c r="AM75" s="9">
        <v>7750</v>
      </c>
      <c r="AN75" s="9">
        <v>0</v>
      </c>
      <c r="AO75" s="9">
        <v>14825</v>
      </c>
      <c r="AP75" s="9">
        <v>0</v>
      </c>
      <c r="AQ75" s="9">
        <v>67714</v>
      </c>
      <c r="AR75" s="9">
        <v>0</v>
      </c>
      <c r="AS75" s="9">
        <v>17498</v>
      </c>
      <c r="AT75" s="9">
        <v>0</v>
      </c>
      <c r="AU75" s="9">
        <v>0</v>
      </c>
      <c r="AV75" s="9">
        <v>203</v>
      </c>
      <c r="AW75" s="9">
        <v>0</v>
      </c>
      <c r="AX75" s="9">
        <v>24166</v>
      </c>
      <c r="AY75" s="9">
        <v>0</v>
      </c>
      <c r="AZ75" s="9">
        <v>560</v>
      </c>
      <c r="BA75" s="9">
        <v>0</v>
      </c>
      <c r="BB75" s="9">
        <v>20517</v>
      </c>
      <c r="BC75" s="9">
        <v>0</v>
      </c>
      <c r="BD75" s="9">
        <v>0</v>
      </c>
      <c r="BE75" s="9">
        <v>0</v>
      </c>
      <c r="BF75" s="9">
        <v>42270</v>
      </c>
      <c r="BG75" s="13">
        <f t="shared" si="7"/>
        <v>414201</v>
      </c>
      <c r="BH75" s="9">
        <v>191734</v>
      </c>
      <c r="BI75" s="9">
        <v>2422605</v>
      </c>
      <c r="BJ75" s="9">
        <v>0</v>
      </c>
      <c r="BK75" s="9">
        <v>0</v>
      </c>
      <c r="BL75" s="9">
        <v>176851</v>
      </c>
      <c r="BM75" s="9">
        <v>954486</v>
      </c>
      <c r="BN75" s="9">
        <v>2350348</v>
      </c>
      <c r="BO75" s="9">
        <v>0</v>
      </c>
      <c r="BP75" s="9">
        <v>581009</v>
      </c>
      <c r="BQ75" s="9">
        <v>389374</v>
      </c>
      <c r="BR75" s="9">
        <v>0</v>
      </c>
      <c r="BS75" s="9">
        <v>0</v>
      </c>
      <c r="BT75" s="9">
        <v>0</v>
      </c>
      <c r="BU75" s="9">
        <v>188872</v>
      </c>
      <c r="BV75" s="9">
        <v>0</v>
      </c>
      <c r="BW75" s="13">
        <f t="shared" si="8"/>
        <v>7255279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3867</v>
      </c>
      <c r="CD75" s="9">
        <v>125351</v>
      </c>
      <c r="CE75" s="9">
        <v>0</v>
      </c>
      <c r="CF75" s="9">
        <v>0</v>
      </c>
      <c r="CG75" s="9">
        <v>0</v>
      </c>
      <c r="CH75" s="9">
        <v>0</v>
      </c>
      <c r="CI75" s="9">
        <v>156018</v>
      </c>
      <c r="CJ75" s="9">
        <v>0</v>
      </c>
      <c r="CK75" s="9">
        <v>0</v>
      </c>
      <c r="CL75" s="9">
        <v>0</v>
      </c>
      <c r="CM75" s="9">
        <v>0</v>
      </c>
      <c r="CN75" s="9">
        <v>0</v>
      </c>
      <c r="CO75" s="9">
        <v>79550</v>
      </c>
      <c r="CP75" s="9">
        <v>0</v>
      </c>
      <c r="CQ75" s="9">
        <v>23083</v>
      </c>
      <c r="CR75" s="13">
        <f t="shared" si="9"/>
        <v>387869</v>
      </c>
      <c r="CS75" s="9">
        <v>0</v>
      </c>
      <c r="CT75" s="9">
        <v>0</v>
      </c>
      <c r="CU75" s="9">
        <v>0</v>
      </c>
      <c r="CV75" s="13">
        <f t="shared" si="10"/>
        <v>0</v>
      </c>
      <c r="CW75" s="13">
        <f t="shared" si="11"/>
        <v>8057349</v>
      </c>
    </row>
    <row r="76" spans="1:101" x14ac:dyDescent="0.35">
      <c r="A76" s="8" t="s">
        <v>626</v>
      </c>
      <c r="B76" s="8">
        <v>165615</v>
      </c>
      <c r="C76" s="8" t="s">
        <v>642</v>
      </c>
      <c r="D76" s="8" t="s">
        <v>422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58700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777078.79</v>
      </c>
      <c r="AG76" s="9">
        <v>0</v>
      </c>
      <c r="AH76" s="9">
        <v>202294.42</v>
      </c>
      <c r="AI76" s="9">
        <v>5616</v>
      </c>
      <c r="AJ76" s="9">
        <v>628.5</v>
      </c>
      <c r="AK76" s="9">
        <v>22021.360000000001</v>
      </c>
      <c r="AL76" s="9">
        <v>0</v>
      </c>
      <c r="AM76" s="9">
        <v>75378.95</v>
      </c>
      <c r="AN76" s="9">
        <v>100</v>
      </c>
      <c r="AO76" s="9">
        <v>33146.15</v>
      </c>
      <c r="AP76" s="9">
        <v>0</v>
      </c>
      <c r="AQ76" s="9">
        <v>230291.09</v>
      </c>
      <c r="AR76" s="9">
        <v>0</v>
      </c>
      <c r="AS76" s="9">
        <v>209650.27</v>
      </c>
      <c r="AT76" s="9">
        <v>0</v>
      </c>
      <c r="AU76" s="9">
        <v>13556</v>
      </c>
      <c r="AV76" s="9">
        <v>6484.03</v>
      </c>
      <c r="AW76" s="9">
        <v>136810.62</v>
      </c>
      <c r="AX76" s="9">
        <v>34166</v>
      </c>
      <c r="AY76" s="9">
        <v>0</v>
      </c>
      <c r="AZ76" s="9">
        <v>27479.1</v>
      </c>
      <c r="BA76" s="9">
        <v>0</v>
      </c>
      <c r="BB76" s="9">
        <v>14785.13</v>
      </c>
      <c r="BC76" s="9">
        <v>0</v>
      </c>
      <c r="BD76" s="9">
        <v>0</v>
      </c>
      <c r="BE76" s="9">
        <v>0</v>
      </c>
      <c r="BF76" s="9">
        <v>184337.76</v>
      </c>
      <c r="BG76" s="13">
        <f t="shared" si="7"/>
        <v>2032524.1700000002</v>
      </c>
      <c r="BH76" s="9">
        <v>467023.97</v>
      </c>
      <c r="BI76" s="9">
        <v>6645305.4400000004</v>
      </c>
      <c r="BJ76" s="9">
        <v>4494</v>
      </c>
      <c r="BK76" s="9">
        <v>0</v>
      </c>
      <c r="BL76" s="9">
        <v>456927.44</v>
      </c>
      <c r="BM76" s="9">
        <v>2287913.4300000002</v>
      </c>
      <c r="BN76" s="9">
        <v>5655314.9799999995</v>
      </c>
      <c r="BO76" s="9">
        <v>89225.49</v>
      </c>
      <c r="BP76" s="9">
        <v>1180855.6600000001</v>
      </c>
      <c r="BQ76" s="9">
        <v>855773.21</v>
      </c>
      <c r="BR76" s="9">
        <v>0</v>
      </c>
      <c r="BS76" s="9">
        <v>0</v>
      </c>
      <c r="BT76" s="9">
        <v>0</v>
      </c>
      <c r="BU76" s="9">
        <v>331519.39</v>
      </c>
      <c r="BV76" s="9">
        <v>700000.8</v>
      </c>
      <c r="BW76" s="13">
        <f t="shared" si="8"/>
        <v>18674353.810000006</v>
      </c>
      <c r="BX76" s="9">
        <v>0</v>
      </c>
      <c r="BY76" s="9">
        <v>0</v>
      </c>
      <c r="BZ76" s="9">
        <v>318756.61</v>
      </c>
      <c r="CA76" s="9">
        <v>0</v>
      </c>
      <c r="CB76" s="9">
        <v>5979.28</v>
      </c>
      <c r="CC76" s="9">
        <v>97.83</v>
      </c>
      <c r="CD76" s="9">
        <v>323185.34000000003</v>
      </c>
      <c r="CE76" s="9">
        <v>0</v>
      </c>
      <c r="CF76" s="9">
        <v>0</v>
      </c>
      <c r="CG76" s="9">
        <v>0</v>
      </c>
      <c r="CH76" s="9">
        <v>0</v>
      </c>
      <c r="CI76" s="9">
        <v>380059.54000000004</v>
      </c>
      <c r="CJ76" s="9">
        <v>0</v>
      </c>
      <c r="CK76" s="9">
        <v>0</v>
      </c>
      <c r="CL76" s="9">
        <v>0</v>
      </c>
      <c r="CM76" s="9">
        <v>0</v>
      </c>
      <c r="CN76" s="9">
        <v>0</v>
      </c>
      <c r="CO76" s="9">
        <v>336105.31</v>
      </c>
      <c r="CP76" s="9">
        <v>0</v>
      </c>
      <c r="CQ76" s="9">
        <v>0</v>
      </c>
      <c r="CR76" s="13">
        <f t="shared" si="9"/>
        <v>1364183.9100000001</v>
      </c>
      <c r="CS76" s="9">
        <v>0</v>
      </c>
      <c r="CT76" s="9">
        <v>0</v>
      </c>
      <c r="CU76" s="9">
        <v>0</v>
      </c>
      <c r="CV76" s="13">
        <f t="shared" si="10"/>
        <v>0</v>
      </c>
      <c r="CW76" s="13">
        <f t="shared" si="11"/>
        <v>22071061.890000008</v>
      </c>
    </row>
    <row r="77" spans="1:101" x14ac:dyDescent="0.35">
      <c r="A77" s="8" t="s">
        <v>626</v>
      </c>
      <c r="B77" s="8">
        <v>170609</v>
      </c>
      <c r="C77" s="8" t="s">
        <v>643</v>
      </c>
      <c r="D77" s="8" t="s">
        <v>460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41609.519999999997</v>
      </c>
      <c r="AG77" s="9">
        <v>0</v>
      </c>
      <c r="AH77" s="9">
        <v>0</v>
      </c>
      <c r="AI77" s="9">
        <v>0</v>
      </c>
      <c r="AJ77" s="9">
        <v>0</v>
      </c>
      <c r="AK77" s="9">
        <v>657</v>
      </c>
      <c r="AL77" s="9">
        <v>0</v>
      </c>
      <c r="AM77" s="9">
        <v>0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0</v>
      </c>
      <c r="AU77" s="9">
        <v>35374.589999999997</v>
      </c>
      <c r="AV77" s="9">
        <v>60</v>
      </c>
      <c r="AW77" s="9">
        <v>0</v>
      </c>
      <c r="AX77" s="9">
        <v>0</v>
      </c>
      <c r="AY77" s="9">
        <v>0</v>
      </c>
      <c r="AZ77" s="9">
        <v>0</v>
      </c>
      <c r="BA77" s="9">
        <v>0</v>
      </c>
      <c r="BB77" s="9">
        <v>14160.82</v>
      </c>
      <c r="BC77" s="9">
        <v>0</v>
      </c>
      <c r="BD77" s="9">
        <v>0</v>
      </c>
      <c r="BE77" s="9">
        <v>0</v>
      </c>
      <c r="BF77" s="9">
        <v>2509</v>
      </c>
      <c r="BG77" s="13">
        <f t="shared" si="7"/>
        <v>94370.93</v>
      </c>
      <c r="BH77" s="9">
        <v>140609.21</v>
      </c>
      <c r="BI77" s="9">
        <v>1447679.67</v>
      </c>
      <c r="BJ77" s="9">
        <v>0</v>
      </c>
      <c r="BK77" s="9">
        <v>0</v>
      </c>
      <c r="BL77" s="9">
        <v>121231.75</v>
      </c>
      <c r="BM77" s="9">
        <v>514349.50000000006</v>
      </c>
      <c r="BN77" s="9">
        <v>1328049.8700000001</v>
      </c>
      <c r="BO77" s="9">
        <v>0</v>
      </c>
      <c r="BP77" s="9">
        <v>409428.88</v>
      </c>
      <c r="BQ77" s="9">
        <v>163247.57</v>
      </c>
      <c r="BR77" s="9">
        <v>0</v>
      </c>
      <c r="BS77" s="9">
        <v>0</v>
      </c>
      <c r="BT77" s="9">
        <v>0</v>
      </c>
      <c r="BU77" s="9">
        <v>50289.279999999999</v>
      </c>
      <c r="BV77" s="9">
        <v>0</v>
      </c>
      <c r="BW77" s="13">
        <f t="shared" si="8"/>
        <v>4174885.7299999995</v>
      </c>
      <c r="BX77" s="9">
        <v>0</v>
      </c>
      <c r="BY77" s="9">
        <v>0</v>
      </c>
      <c r="BZ77" s="9">
        <v>0</v>
      </c>
      <c r="CA77" s="9">
        <v>0</v>
      </c>
      <c r="CB77" s="9">
        <v>0</v>
      </c>
      <c r="CC77" s="9">
        <v>0</v>
      </c>
      <c r="CD77" s="9">
        <v>72673.73</v>
      </c>
      <c r="CE77" s="9">
        <v>0</v>
      </c>
      <c r="CF77" s="9">
        <v>0</v>
      </c>
      <c r="CG77" s="9">
        <v>0</v>
      </c>
      <c r="CH77" s="9">
        <v>0</v>
      </c>
      <c r="CI77" s="9">
        <v>0</v>
      </c>
      <c r="CJ77" s="9">
        <v>0</v>
      </c>
      <c r="CK77" s="9">
        <v>0</v>
      </c>
      <c r="CL77" s="9">
        <v>0</v>
      </c>
      <c r="CM77" s="9">
        <v>0</v>
      </c>
      <c r="CN77" s="9">
        <v>0</v>
      </c>
      <c r="CO77" s="9">
        <v>0</v>
      </c>
      <c r="CP77" s="9">
        <v>0</v>
      </c>
      <c r="CQ77" s="9">
        <v>0</v>
      </c>
      <c r="CR77" s="13">
        <f t="shared" si="9"/>
        <v>72673.73</v>
      </c>
      <c r="CS77" s="9">
        <v>0</v>
      </c>
      <c r="CT77" s="9">
        <v>0</v>
      </c>
      <c r="CU77" s="9">
        <v>0</v>
      </c>
      <c r="CV77" s="13">
        <f t="shared" si="10"/>
        <v>0</v>
      </c>
      <c r="CW77" s="13">
        <f t="shared" si="11"/>
        <v>4341930.3899999997</v>
      </c>
    </row>
    <row r="78" spans="1:101" x14ac:dyDescent="0.35">
      <c r="A78" s="8" t="s">
        <v>626</v>
      </c>
      <c r="B78" s="8">
        <v>175612</v>
      </c>
      <c r="C78" s="8" t="s">
        <v>644</v>
      </c>
      <c r="D78" s="8" t="s">
        <v>270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16243</v>
      </c>
      <c r="AG78" s="9">
        <v>0</v>
      </c>
      <c r="AH78" s="9">
        <v>3268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16159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16342</v>
      </c>
      <c r="BC78" s="9">
        <v>0</v>
      </c>
      <c r="BD78" s="9">
        <v>0</v>
      </c>
      <c r="BE78" s="9">
        <v>0</v>
      </c>
      <c r="BF78" s="9">
        <v>6328</v>
      </c>
      <c r="BG78" s="13">
        <f t="shared" si="7"/>
        <v>58340</v>
      </c>
      <c r="BH78" s="9">
        <v>324806</v>
      </c>
      <c r="BI78" s="9">
        <v>1336789</v>
      </c>
      <c r="BJ78" s="9">
        <v>0</v>
      </c>
      <c r="BK78" s="9">
        <v>0</v>
      </c>
      <c r="BL78" s="9">
        <v>144289</v>
      </c>
      <c r="BM78" s="9">
        <v>566321</v>
      </c>
      <c r="BN78" s="9">
        <v>1477379</v>
      </c>
      <c r="BO78" s="9">
        <v>3960</v>
      </c>
      <c r="BP78" s="9">
        <v>339688</v>
      </c>
      <c r="BQ78" s="9">
        <v>356550</v>
      </c>
      <c r="BR78" s="9">
        <v>0</v>
      </c>
      <c r="BS78" s="9">
        <v>0</v>
      </c>
      <c r="BT78" s="9">
        <v>0</v>
      </c>
      <c r="BU78" s="9">
        <v>433293</v>
      </c>
      <c r="BV78" s="9">
        <v>0</v>
      </c>
      <c r="BW78" s="13">
        <f t="shared" si="8"/>
        <v>4983075</v>
      </c>
      <c r="BX78" s="9">
        <v>0</v>
      </c>
      <c r="BY78" s="9">
        <v>0</v>
      </c>
      <c r="BZ78" s="9">
        <v>58069</v>
      </c>
      <c r="CA78" s="9">
        <v>0</v>
      </c>
      <c r="CB78" s="9">
        <v>0</v>
      </c>
      <c r="CC78" s="9">
        <v>1320</v>
      </c>
      <c r="CD78" s="9">
        <v>63032</v>
      </c>
      <c r="CE78" s="9">
        <v>0</v>
      </c>
      <c r="CF78" s="9">
        <v>0</v>
      </c>
      <c r="CG78" s="9">
        <v>0</v>
      </c>
      <c r="CH78" s="9">
        <v>0</v>
      </c>
      <c r="CI78" s="9">
        <v>53056</v>
      </c>
      <c r="CJ78" s="9">
        <v>0</v>
      </c>
      <c r="CK78" s="9">
        <v>0</v>
      </c>
      <c r="CL78" s="9">
        <v>0</v>
      </c>
      <c r="CM78" s="9">
        <v>0</v>
      </c>
      <c r="CN78" s="9">
        <v>0</v>
      </c>
      <c r="CO78" s="9">
        <v>28832</v>
      </c>
      <c r="CP78" s="9">
        <v>0</v>
      </c>
      <c r="CQ78" s="9">
        <v>0</v>
      </c>
      <c r="CR78" s="13">
        <f t="shared" si="9"/>
        <v>204309</v>
      </c>
      <c r="CS78" s="9">
        <v>0</v>
      </c>
      <c r="CT78" s="9">
        <v>0</v>
      </c>
      <c r="CU78" s="9">
        <v>0</v>
      </c>
      <c r="CV78" s="13">
        <f t="shared" si="10"/>
        <v>0</v>
      </c>
      <c r="CW78" s="13">
        <f t="shared" si="11"/>
        <v>5245724</v>
      </c>
    </row>
    <row r="79" spans="1:101" x14ac:dyDescent="0.35">
      <c r="A79" s="8" t="s">
        <v>626</v>
      </c>
      <c r="B79" s="8">
        <v>185686</v>
      </c>
      <c r="C79" s="8" t="s">
        <v>645</v>
      </c>
      <c r="D79" s="8" t="s">
        <v>378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9">
        <v>177364.21</v>
      </c>
      <c r="AG79" s="9">
        <v>0</v>
      </c>
      <c r="AH79" s="9">
        <v>69897.289999999994</v>
      </c>
      <c r="AI79" s="9">
        <v>16136.7</v>
      </c>
      <c r="AJ79" s="9">
        <v>11135.19</v>
      </c>
      <c r="AK79" s="9">
        <v>0</v>
      </c>
      <c r="AL79" s="9">
        <v>0</v>
      </c>
      <c r="AM79" s="9">
        <v>0</v>
      </c>
      <c r="AN79" s="9">
        <v>0</v>
      </c>
      <c r="AO79" s="9">
        <v>0</v>
      </c>
      <c r="AP79" s="9">
        <v>0</v>
      </c>
      <c r="AQ79" s="9">
        <v>0</v>
      </c>
      <c r="AR79" s="9">
        <v>0</v>
      </c>
      <c r="AS79" s="9">
        <v>0</v>
      </c>
      <c r="AT79" s="9">
        <v>0</v>
      </c>
      <c r="AU79" s="9">
        <v>0</v>
      </c>
      <c r="AV79" s="9">
        <v>0</v>
      </c>
      <c r="AW79" s="9">
        <v>0</v>
      </c>
      <c r="AX79" s="9">
        <v>0</v>
      </c>
      <c r="AY79" s="9">
        <v>0</v>
      </c>
      <c r="AZ79" s="9">
        <v>0</v>
      </c>
      <c r="BA79" s="9">
        <v>0</v>
      </c>
      <c r="BB79" s="9">
        <v>2069.46</v>
      </c>
      <c r="BC79" s="9">
        <v>0</v>
      </c>
      <c r="BD79" s="9">
        <v>0</v>
      </c>
      <c r="BE79" s="9">
        <v>0</v>
      </c>
      <c r="BF79" s="9">
        <v>15233.79</v>
      </c>
      <c r="BG79" s="13">
        <f t="shared" si="7"/>
        <v>291836.64</v>
      </c>
      <c r="BH79" s="9">
        <v>285140.55</v>
      </c>
      <c r="BI79" s="9">
        <v>1822355.55</v>
      </c>
      <c r="BJ79" s="9">
        <v>0</v>
      </c>
      <c r="BK79" s="9">
        <v>0</v>
      </c>
      <c r="BL79" s="9">
        <v>160274.78</v>
      </c>
      <c r="BM79" s="9">
        <v>802088.58000000007</v>
      </c>
      <c r="BN79" s="9">
        <v>1809382.99</v>
      </c>
      <c r="BO79" s="9">
        <v>0</v>
      </c>
      <c r="BP79" s="9">
        <v>377185.18000000005</v>
      </c>
      <c r="BQ79" s="9">
        <v>281152.93000000005</v>
      </c>
      <c r="BR79" s="9">
        <v>0</v>
      </c>
      <c r="BS79" s="9">
        <v>0</v>
      </c>
      <c r="BT79" s="9">
        <v>0</v>
      </c>
      <c r="BU79" s="9">
        <v>201198.48</v>
      </c>
      <c r="BV79" s="9">
        <v>0</v>
      </c>
      <c r="BW79" s="13">
        <f t="shared" si="8"/>
        <v>5738779.04</v>
      </c>
      <c r="BX79" s="9">
        <v>0</v>
      </c>
      <c r="BY79" s="9">
        <v>0</v>
      </c>
      <c r="BZ79" s="9">
        <v>28091.01</v>
      </c>
      <c r="CA79" s="9">
        <v>0</v>
      </c>
      <c r="CB79" s="9">
        <v>0</v>
      </c>
      <c r="CC79" s="9">
        <v>2190.25</v>
      </c>
      <c r="CD79" s="9">
        <v>96917.09</v>
      </c>
      <c r="CE79" s="9">
        <v>0</v>
      </c>
      <c r="CF79" s="9">
        <v>0</v>
      </c>
      <c r="CG79" s="9">
        <v>0</v>
      </c>
      <c r="CH79" s="9">
        <v>0</v>
      </c>
      <c r="CI79" s="9">
        <v>194758.2</v>
      </c>
      <c r="CJ79" s="9">
        <v>0</v>
      </c>
      <c r="CK79" s="9">
        <v>0</v>
      </c>
      <c r="CL79" s="9">
        <v>0</v>
      </c>
      <c r="CM79" s="9">
        <v>0</v>
      </c>
      <c r="CN79" s="9">
        <v>0</v>
      </c>
      <c r="CO79" s="9">
        <v>108834.81</v>
      </c>
      <c r="CP79" s="9">
        <v>36616.89</v>
      </c>
      <c r="CQ79" s="9">
        <v>0</v>
      </c>
      <c r="CR79" s="13">
        <f t="shared" si="9"/>
        <v>467408.25</v>
      </c>
      <c r="CS79" s="9">
        <v>0</v>
      </c>
      <c r="CT79" s="9">
        <v>0</v>
      </c>
      <c r="CU79" s="9">
        <v>0</v>
      </c>
      <c r="CV79" s="13">
        <f t="shared" si="10"/>
        <v>0</v>
      </c>
      <c r="CW79" s="13">
        <f t="shared" si="11"/>
        <v>6498023.9299999997</v>
      </c>
    </row>
    <row r="80" spans="1:101" x14ac:dyDescent="0.35">
      <c r="A80" s="8" t="s">
        <v>626</v>
      </c>
      <c r="B80" s="8">
        <v>185688</v>
      </c>
      <c r="C80" s="8" t="s">
        <v>646</v>
      </c>
      <c r="D80" s="8" t="s">
        <v>424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F80" s="9">
        <v>156773.45000000001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9">
        <v>0</v>
      </c>
      <c r="AO80" s="9">
        <v>0</v>
      </c>
      <c r="AP80" s="9">
        <v>0</v>
      </c>
      <c r="AQ80" s="9">
        <v>0</v>
      </c>
      <c r="AR80" s="9">
        <v>0</v>
      </c>
      <c r="AS80" s="9">
        <v>10684.910000000002</v>
      </c>
      <c r="AT80" s="9">
        <v>0</v>
      </c>
      <c r="AU80" s="9">
        <v>0</v>
      </c>
      <c r="AV80" s="9">
        <v>0</v>
      </c>
      <c r="AW80" s="9">
        <v>0</v>
      </c>
      <c r="AX80" s="9">
        <v>0</v>
      </c>
      <c r="AY80" s="9">
        <v>95911.67</v>
      </c>
      <c r="AZ80" s="9">
        <v>0</v>
      </c>
      <c r="BA80" s="9">
        <v>0</v>
      </c>
      <c r="BB80" s="9">
        <v>237393.89</v>
      </c>
      <c r="BC80" s="9">
        <v>0</v>
      </c>
      <c r="BD80" s="9">
        <v>0</v>
      </c>
      <c r="BE80" s="9">
        <v>0</v>
      </c>
      <c r="BF80" s="9">
        <v>4345.95</v>
      </c>
      <c r="BG80" s="13">
        <f t="shared" si="7"/>
        <v>505109.87000000005</v>
      </c>
      <c r="BH80" s="9">
        <v>427199.64</v>
      </c>
      <c r="BI80" s="9">
        <v>2278574.0699999998</v>
      </c>
      <c r="BJ80" s="9">
        <v>0</v>
      </c>
      <c r="BK80" s="9">
        <v>0</v>
      </c>
      <c r="BL80" s="9">
        <v>164341.49</v>
      </c>
      <c r="BM80" s="9">
        <v>747641.4</v>
      </c>
      <c r="BN80" s="9">
        <v>2277318.4300000002</v>
      </c>
      <c r="BO80" s="9">
        <v>0</v>
      </c>
      <c r="BP80" s="9">
        <v>466995.32999999996</v>
      </c>
      <c r="BQ80" s="9">
        <v>333179.32</v>
      </c>
      <c r="BR80" s="9">
        <v>0</v>
      </c>
      <c r="BS80" s="9">
        <v>0</v>
      </c>
      <c r="BT80" s="9">
        <v>0</v>
      </c>
      <c r="BU80" s="9">
        <v>206987.78</v>
      </c>
      <c r="BV80" s="9">
        <v>0</v>
      </c>
      <c r="BW80" s="13">
        <f t="shared" si="8"/>
        <v>6902237.4600000009</v>
      </c>
      <c r="BX80" s="9">
        <v>0</v>
      </c>
      <c r="BY80" s="9">
        <v>0</v>
      </c>
      <c r="BZ80" s="9">
        <v>0</v>
      </c>
      <c r="CA80" s="9">
        <v>0</v>
      </c>
      <c r="CB80" s="9">
        <v>0</v>
      </c>
      <c r="CC80" s="9">
        <v>2266.41</v>
      </c>
      <c r="CD80" s="9">
        <v>113248.8</v>
      </c>
      <c r="CE80" s="9">
        <v>0</v>
      </c>
      <c r="CF80" s="9">
        <v>0</v>
      </c>
      <c r="CG80" s="9">
        <v>0</v>
      </c>
      <c r="CH80" s="9">
        <v>0</v>
      </c>
      <c r="CI80" s="9">
        <v>0</v>
      </c>
      <c r="CJ80" s="9">
        <v>0</v>
      </c>
      <c r="CK80" s="9">
        <v>0</v>
      </c>
      <c r="CL80" s="9">
        <v>0</v>
      </c>
      <c r="CM80" s="9">
        <v>0</v>
      </c>
      <c r="CN80" s="9">
        <v>0</v>
      </c>
      <c r="CO80" s="9">
        <v>2200</v>
      </c>
      <c r="CP80" s="9">
        <v>0</v>
      </c>
      <c r="CQ80" s="9">
        <v>0</v>
      </c>
      <c r="CR80" s="13">
        <f t="shared" si="9"/>
        <v>117715.21</v>
      </c>
      <c r="CS80" s="9">
        <v>0</v>
      </c>
      <c r="CT80" s="9">
        <v>0</v>
      </c>
      <c r="CU80" s="9">
        <v>0</v>
      </c>
      <c r="CV80" s="13">
        <f t="shared" si="10"/>
        <v>0</v>
      </c>
      <c r="CW80" s="13">
        <f t="shared" si="11"/>
        <v>7525062.540000001</v>
      </c>
    </row>
    <row r="81" spans="1:101" x14ac:dyDescent="0.35">
      <c r="A81" s="8" t="s">
        <v>626</v>
      </c>
      <c r="B81" s="8">
        <v>185690</v>
      </c>
      <c r="C81" s="8" t="s">
        <v>647</v>
      </c>
      <c r="D81" s="8" t="s">
        <v>314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9">
        <v>389510.81</v>
      </c>
      <c r="AG81" s="9">
        <v>0</v>
      </c>
      <c r="AH81" s="9">
        <v>86492.24</v>
      </c>
      <c r="AI81" s="9">
        <v>15778.57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  <c r="AP81" s="9">
        <v>0</v>
      </c>
      <c r="AQ81" s="9">
        <v>0</v>
      </c>
      <c r="AR81" s="9">
        <v>0</v>
      </c>
      <c r="AS81" s="9">
        <v>0</v>
      </c>
      <c r="AT81" s="9">
        <v>0</v>
      </c>
      <c r="AU81" s="9">
        <v>0</v>
      </c>
      <c r="AV81" s="9">
        <v>49.31</v>
      </c>
      <c r="AW81" s="9">
        <v>0</v>
      </c>
      <c r="AX81" s="9">
        <v>0</v>
      </c>
      <c r="AY81" s="9">
        <v>0</v>
      </c>
      <c r="AZ81" s="9">
        <v>0</v>
      </c>
      <c r="BA81" s="9">
        <v>0</v>
      </c>
      <c r="BB81" s="9">
        <v>52676.659999999996</v>
      </c>
      <c r="BC81" s="9">
        <v>0</v>
      </c>
      <c r="BD81" s="9">
        <v>0</v>
      </c>
      <c r="BE81" s="9">
        <v>0</v>
      </c>
      <c r="BF81" s="9">
        <v>25168.82</v>
      </c>
      <c r="BG81" s="13">
        <f t="shared" si="7"/>
        <v>569676.40999999992</v>
      </c>
      <c r="BH81" s="9">
        <v>513688.48</v>
      </c>
      <c r="BI81" s="9">
        <v>3796185.8600000003</v>
      </c>
      <c r="BJ81" s="9">
        <v>0</v>
      </c>
      <c r="BK81" s="9">
        <v>0</v>
      </c>
      <c r="BL81" s="9">
        <v>247356.06</v>
      </c>
      <c r="BM81" s="9">
        <v>2011314.05</v>
      </c>
      <c r="BN81" s="9">
        <v>3620185.54</v>
      </c>
      <c r="BO81" s="9">
        <v>0</v>
      </c>
      <c r="BP81" s="9">
        <v>788837.02</v>
      </c>
      <c r="BQ81" s="9">
        <v>556717.4</v>
      </c>
      <c r="BR81" s="9">
        <v>0</v>
      </c>
      <c r="BS81" s="9">
        <v>0</v>
      </c>
      <c r="BT81" s="9">
        <v>0</v>
      </c>
      <c r="BU81" s="9">
        <v>551021.89</v>
      </c>
      <c r="BV81" s="9">
        <v>162393.75</v>
      </c>
      <c r="BW81" s="13">
        <f t="shared" si="8"/>
        <v>12247700.049999999</v>
      </c>
      <c r="BX81" s="9">
        <v>0</v>
      </c>
      <c r="BY81" s="9">
        <v>0</v>
      </c>
      <c r="BZ81" s="9">
        <v>3756.3</v>
      </c>
      <c r="CA81" s="9">
        <v>0</v>
      </c>
      <c r="CB81" s="9">
        <v>0</v>
      </c>
      <c r="CC81" s="9">
        <v>3563.1</v>
      </c>
      <c r="CD81" s="9">
        <v>192727.78</v>
      </c>
      <c r="CE81" s="9">
        <v>0</v>
      </c>
      <c r="CF81" s="9">
        <v>0</v>
      </c>
      <c r="CG81" s="9">
        <v>0</v>
      </c>
      <c r="CH81" s="9">
        <v>0</v>
      </c>
      <c r="CI81" s="9">
        <v>504763.55</v>
      </c>
      <c r="CJ81" s="9">
        <v>0</v>
      </c>
      <c r="CK81" s="9">
        <v>0</v>
      </c>
      <c r="CL81" s="9">
        <v>0</v>
      </c>
      <c r="CM81" s="9">
        <v>0</v>
      </c>
      <c r="CN81" s="9">
        <v>0</v>
      </c>
      <c r="CO81" s="9">
        <v>277182.14</v>
      </c>
      <c r="CP81" s="9">
        <v>0</v>
      </c>
      <c r="CQ81" s="9">
        <v>0</v>
      </c>
      <c r="CR81" s="13">
        <f t="shared" si="9"/>
        <v>981992.87</v>
      </c>
      <c r="CS81" s="9">
        <v>0</v>
      </c>
      <c r="CT81" s="9">
        <v>0</v>
      </c>
      <c r="CU81" s="9">
        <v>0</v>
      </c>
      <c r="CV81" s="13">
        <f t="shared" si="10"/>
        <v>0</v>
      </c>
      <c r="CW81" s="13">
        <f t="shared" si="11"/>
        <v>13799369.329999998</v>
      </c>
    </row>
    <row r="82" spans="1:101" x14ac:dyDescent="0.35">
      <c r="A82" s="8" t="s">
        <v>626</v>
      </c>
      <c r="B82" s="8">
        <v>185692</v>
      </c>
      <c r="C82" s="8" t="s">
        <v>648</v>
      </c>
      <c r="D82" s="8" t="s">
        <v>462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146989.74</v>
      </c>
      <c r="AG82" s="9">
        <v>0</v>
      </c>
      <c r="AH82" s="9">
        <v>0</v>
      </c>
      <c r="AI82" s="9">
        <v>0</v>
      </c>
      <c r="AJ82" s="9">
        <v>0</v>
      </c>
      <c r="AK82" s="9">
        <v>19111.11</v>
      </c>
      <c r="AL82" s="9">
        <v>32241.56</v>
      </c>
      <c r="AM82" s="9">
        <v>39270.720000000001</v>
      </c>
      <c r="AN82" s="9">
        <v>-2500</v>
      </c>
      <c r="AO82" s="9">
        <v>32791.58</v>
      </c>
      <c r="AP82" s="9">
        <v>-2110</v>
      </c>
      <c r="AQ82" s="9">
        <v>52810.559999999998</v>
      </c>
      <c r="AR82" s="9">
        <v>-2985</v>
      </c>
      <c r="AS82" s="9">
        <v>31844.59</v>
      </c>
      <c r="AT82" s="9">
        <v>-1325</v>
      </c>
      <c r="AU82" s="9">
        <v>0</v>
      </c>
      <c r="AV82" s="9">
        <v>2914.98</v>
      </c>
      <c r="AW82" s="9">
        <v>0</v>
      </c>
      <c r="AX82" s="9">
        <v>5645.67</v>
      </c>
      <c r="AY82" s="9">
        <v>0</v>
      </c>
      <c r="AZ82" s="9">
        <v>1220.23</v>
      </c>
      <c r="BA82" s="9">
        <v>0</v>
      </c>
      <c r="BB82" s="9">
        <v>46021.81</v>
      </c>
      <c r="BC82" s="9">
        <v>0</v>
      </c>
      <c r="BD82" s="9">
        <v>0</v>
      </c>
      <c r="BE82" s="9">
        <v>0</v>
      </c>
      <c r="BF82" s="9">
        <v>22231.46</v>
      </c>
      <c r="BG82" s="13">
        <f t="shared" si="7"/>
        <v>424174.00999999995</v>
      </c>
      <c r="BH82" s="9">
        <v>0</v>
      </c>
      <c r="BI82" s="9">
        <v>1879147.18</v>
      </c>
      <c r="BJ82" s="9">
        <v>8988</v>
      </c>
      <c r="BK82" s="9">
        <v>0</v>
      </c>
      <c r="BL82" s="9">
        <v>126311.61</v>
      </c>
      <c r="BM82" s="9">
        <v>669257.82000000007</v>
      </c>
      <c r="BN82" s="9">
        <v>1312126.28</v>
      </c>
      <c r="BO82" s="9">
        <v>0</v>
      </c>
      <c r="BP82" s="9">
        <v>318651.44</v>
      </c>
      <c r="BQ82" s="9">
        <v>215570.99</v>
      </c>
      <c r="BR82" s="9">
        <v>0</v>
      </c>
      <c r="BS82" s="9">
        <v>0</v>
      </c>
      <c r="BT82" s="9">
        <v>0</v>
      </c>
      <c r="BU82" s="9">
        <v>144188.95000000001</v>
      </c>
      <c r="BV82" s="9">
        <v>5704</v>
      </c>
      <c r="BW82" s="13">
        <f t="shared" si="8"/>
        <v>4679946.2700000014</v>
      </c>
      <c r="BX82" s="9">
        <v>0</v>
      </c>
      <c r="BY82" s="9">
        <v>0</v>
      </c>
      <c r="BZ82" s="9">
        <v>0</v>
      </c>
      <c r="CA82" s="9">
        <v>0</v>
      </c>
      <c r="CB82" s="9">
        <v>0</v>
      </c>
      <c r="CC82" s="9">
        <v>0</v>
      </c>
      <c r="CD82" s="9">
        <v>55670.27</v>
      </c>
      <c r="CE82" s="9">
        <v>0</v>
      </c>
      <c r="CF82" s="9">
        <v>0</v>
      </c>
      <c r="CG82" s="9">
        <v>0</v>
      </c>
      <c r="CH82" s="9">
        <v>0</v>
      </c>
      <c r="CI82" s="9">
        <v>0</v>
      </c>
      <c r="CJ82" s="9">
        <v>0</v>
      </c>
      <c r="CK82" s="9">
        <v>0</v>
      </c>
      <c r="CL82" s="9">
        <v>0</v>
      </c>
      <c r="CM82" s="9">
        <v>0</v>
      </c>
      <c r="CN82" s="9">
        <v>0</v>
      </c>
      <c r="CO82" s="9">
        <v>3458</v>
      </c>
      <c r="CP82" s="9">
        <v>0</v>
      </c>
      <c r="CQ82" s="9">
        <v>0</v>
      </c>
      <c r="CR82" s="13">
        <f t="shared" si="9"/>
        <v>59128.27</v>
      </c>
      <c r="CS82" s="9">
        <v>0</v>
      </c>
      <c r="CT82" s="9">
        <v>0</v>
      </c>
      <c r="CU82" s="9">
        <v>0</v>
      </c>
      <c r="CV82" s="13">
        <f t="shared" si="10"/>
        <v>0</v>
      </c>
      <c r="CW82" s="13">
        <f t="shared" si="11"/>
        <v>5163248.5500000007</v>
      </c>
    </row>
    <row r="83" spans="1:101" x14ac:dyDescent="0.35">
      <c r="A83" s="8" t="s">
        <v>626</v>
      </c>
      <c r="B83" s="8">
        <v>185694</v>
      </c>
      <c r="C83" s="8" t="s">
        <v>649</v>
      </c>
      <c r="D83" s="8" t="s">
        <v>356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365959.34</v>
      </c>
      <c r="AG83" s="9">
        <v>0</v>
      </c>
      <c r="AH83" s="9">
        <v>182905.95</v>
      </c>
      <c r="AI83" s="9">
        <v>2480.5</v>
      </c>
      <c r="AJ83" s="9">
        <v>0</v>
      </c>
      <c r="AK83" s="9">
        <v>21535.119999999999</v>
      </c>
      <c r="AL83" s="9">
        <v>0</v>
      </c>
      <c r="AM83" s="9">
        <v>3410</v>
      </c>
      <c r="AN83" s="9">
        <v>-3410</v>
      </c>
      <c r="AO83" s="9">
        <v>63073.75</v>
      </c>
      <c r="AP83" s="9">
        <v>0</v>
      </c>
      <c r="AQ83" s="9">
        <v>0</v>
      </c>
      <c r="AR83" s="9">
        <v>0</v>
      </c>
      <c r="AS83" s="9">
        <v>33761</v>
      </c>
      <c r="AT83" s="9">
        <v>-1690</v>
      </c>
      <c r="AU83" s="9">
        <v>21085.34</v>
      </c>
      <c r="AV83" s="9">
        <v>967</v>
      </c>
      <c r="AW83" s="9">
        <v>0</v>
      </c>
      <c r="AX83" s="9">
        <v>0</v>
      </c>
      <c r="AY83" s="9">
        <v>0</v>
      </c>
      <c r="AZ83" s="9">
        <v>11155</v>
      </c>
      <c r="BA83" s="9">
        <v>0</v>
      </c>
      <c r="BB83" s="9">
        <v>9178.99</v>
      </c>
      <c r="BC83" s="9">
        <v>0</v>
      </c>
      <c r="BD83" s="9">
        <v>0</v>
      </c>
      <c r="BE83" s="9">
        <v>0</v>
      </c>
      <c r="BF83" s="9">
        <v>46040.44</v>
      </c>
      <c r="BG83" s="13">
        <f t="shared" si="7"/>
        <v>756452.42999999993</v>
      </c>
      <c r="BH83" s="9">
        <v>406912.72</v>
      </c>
      <c r="BI83" s="9">
        <v>3851406.52</v>
      </c>
      <c r="BJ83" s="9">
        <v>0</v>
      </c>
      <c r="BK83" s="9">
        <v>0</v>
      </c>
      <c r="BL83" s="9">
        <v>318077.28000000003</v>
      </c>
      <c r="BM83" s="9">
        <v>1349312.9</v>
      </c>
      <c r="BN83" s="9">
        <v>3503218.46</v>
      </c>
      <c r="BO83" s="9">
        <v>0</v>
      </c>
      <c r="BP83" s="9">
        <v>834968.33</v>
      </c>
      <c r="BQ83" s="9">
        <v>514816.56000000006</v>
      </c>
      <c r="BR83" s="9">
        <v>0</v>
      </c>
      <c r="BS83" s="9">
        <v>0</v>
      </c>
      <c r="BT83" s="9">
        <v>0</v>
      </c>
      <c r="BU83" s="9">
        <v>124614.64000000001</v>
      </c>
      <c r="BV83" s="9">
        <v>0</v>
      </c>
      <c r="BW83" s="13">
        <f t="shared" si="8"/>
        <v>10903327.41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2496.96</v>
      </c>
      <c r="CD83" s="9">
        <v>148367.07</v>
      </c>
      <c r="CE83" s="9">
        <v>0</v>
      </c>
      <c r="CF83" s="9">
        <v>0</v>
      </c>
      <c r="CG83" s="9">
        <v>0</v>
      </c>
      <c r="CH83" s="9">
        <v>0</v>
      </c>
      <c r="CI83" s="9">
        <v>138149.85999999999</v>
      </c>
      <c r="CJ83" s="9">
        <v>0</v>
      </c>
      <c r="CK83" s="9">
        <v>0</v>
      </c>
      <c r="CL83" s="9">
        <v>0</v>
      </c>
      <c r="CM83" s="9">
        <v>0</v>
      </c>
      <c r="CN83" s="9">
        <v>0</v>
      </c>
      <c r="CO83" s="9">
        <v>70899.61</v>
      </c>
      <c r="CP83" s="9">
        <v>0</v>
      </c>
      <c r="CQ83" s="9">
        <v>0</v>
      </c>
      <c r="CR83" s="13">
        <f t="shared" si="9"/>
        <v>359913.5</v>
      </c>
      <c r="CS83" s="9">
        <v>0</v>
      </c>
      <c r="CT83" s="9">
        <v>0</v>
      </c>
      <c r="CU83" s="9">
        <v>0</v>
      </c>
      <c r="CV83" s="13">
        <f t="shared" si="10"/>
        <v>0</v>
      </c>
      <c r="CW83" s="13">
        <f t="shared" si="11"/>
        <v>12019693.34</v>
      </c>
    </row>
    <row r="84" spans="1:101" x14ac:dyDescent="0.35">
      <c r="A84" s="8" t="s">
        <v>626</v>
      </c>
      <c r="B84" s="8">
        <v>185698</v>
      </c>
      <c r="C84" s="8" t="s">
        <v>650</v>
      </c>
      <c r="D84" s="8" t="s">
        <v>316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520513</v>
      </c>
      <c r="AG84" s="9">
        <v>0</v>
      </c>
      <c r="AH84" s="9">
        <v>147303</v>
      </c>
      <c r="AI84" s="9">
        <v>0</v>
      </c>
      <c r="AJ84" s="9">
        <v>0</v>
      </c>
      <c r="AK84" s="9">
        <v>0</v>
      </c>
      <c r="AL84" s="9">
        <v>0</v>
      </c>
      <c r="AM84" s="9">
        <v>6196</v>
      </c>
      <c r="AN84" s="9">
        <v>0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0</v>
      </c>
      <c r="AU84" s="9">
        <v>16796</v>
      </c>
      <c r="AV84" s="9">
        <v>499</v>
      </c>
      <c r="AW84" s="9">
        <v>9000</v>
      </c>
      <c r="AX84" s="9">
        <v>0</v>
      </c>
      <c r="AY84" s="9">
        <v>0</v>
      </c>
      <c r="AZ84" s="9">
        <v>0</v>
      </c>
      <c r="BA84" s="9">
        <v>0</v>
      </c>
      <c r="BB84" s="9">
        <v>568194</v>
      </c>
      <c r="BC84" s="9">
        <v>0</v>
      </c>
      <c r="BD84" s="9">
        <v>0</v>
      </c>
      <c r="BE84" s="9">
        <v>0</v>
      </c>
      <c r="BF84" s="9">
        <v>115534</v>
      </c>
      <c r="BG84" s="13">
        <f t="shared" si="7"/>
        <v>1384035</v>
      </c>
      <c r="BH84" s="9">
        <v>181122</v>
      </c>
      <c r="BI84" s="9">
        <v>5563744</v>
      </c>
      <c r="BJ84" s="9">
        <v>0</v>
      </c>
      <c r="BK84" s="9">
        <v>0</v>
      </c>
      <c r="BL84" s="9">
        <v>339295</v>
      </c>
      <c r="BM84" s="9">
        <v>18175377</v>
      </c>
      <c r="BN84" s="9">
        <v>5367906</v>
      </c>
      <c r="BO84" s="9">
        <v>9278</v>
      </c>
      <c r="BP84" s="9">
        <v>2746743</v>
      </c>
      <c r="BQ84" s="9">
        <v>1599655</v>
      </c>
      <c r="BR84" s="9">
        <v>0</v>
      </c>
      <c r="BS84" s="9">
        <v>0</v>
      </c>
      <c r="BT84" s="9">
        <v>0</v>
      </c>
      <c r="BU84" s="9">
        <v>392121</v>
      </c>
      <c r="BV84" s="9">
        <v>205735</v>
      </c>
      <c r="BW84" s="13">
        <f t="shared" si="8"/>
        <v>34580976</v>
      </c>
      <c r="BX84" s="9">
        <v>0</v>
      </c>
      <c r="BY84" s="9">
        <v>0</v>
      </c>
      <c r="BZ84" s="9">
        <v>0</v>
      </c>
      <c r="CA84" s="9">
        <v>0</v>
      </c>
      <c r="CB84" s="9">
        <v>0</v>
      </c>
      <c r="CC84" s="9">
        <v>8994</v>
      </c>
      <c r="CD84" s="9">
        <v>276607</v>
      </c>
      <c r="CE84" s="9">
        <v>0</v>
      </c>
      <c r="CF84" s="9">
        <v>0</v>
      </c>
      <c r="CG84" s="9">
        <v>0</v>
      </c>
      <c r="CH84" s="9">
        <v>0</v>
      </c>
      <c r="CI84" s="9">
        <v>257629</v>
      </c>
      <c r="CJ84" s="9">
        <v>0</v>
      </c>
      <c r="CK84" s="9">
        <v>203940</v>
      </c>
      <c r="CL84" s="9">
        <v>0</v>
      </c>
      <c r="CM84" s="9">
        <v>0</v>
      </c>
      <c r="CN84" s="9">
        <v>0</v>
      </c>
      <c r="CO84" s="9">
        <v>182027</v>
      </c>
      <c r="CP84" s="9">
        <v>626292</v>
      </c>
      <c r="CQ84" s="9">
        <v>0</v>
      </c>
      <c r="CR84" s="13">
        <f t="shared" si="9"/>
        <v>1555489</v>
      </c>
      <c r="CS84" s="9">
        <v>0</v>
      </c>
      <c r="CT84" s="9">
        <v>0</v>
      </c>
      <c r="CU84" s="9">
        <v>0</v>
      </c>
      <c r="CV84" s="13">
        <f t="shared" si="10"/>
        <v>0</v>
      </c>
      <c r="CW84" s="13">
        <f t="shared" si="11"/>
        <v>37520500</v>
      </c>
    </row>
    <row r="85" spans="1:101" x14ac:dyDescent="0.35">
      <c r="A85" s="8" t="s">
        <v>626</v>
      </c>
      <c r="B85" s="8">
        <v>185700</v>
      </c>
      <c r="C85" s="8" t="s">
        <v>651</v>
      </c>
      <c r="D85" s="8" t="s">
        <v>272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9">
        <v>0</v>
      </c>
      <c r="AE85" s="9">
        <v>0</v>
      </c>
      <c r="AF85" s="9">
        <v>65060</v>
      </c>
      <c r="AG85" s="9">
        <v>0</v>
      </c>
      <c r="AH85" s="9">
        <v>79589</v>
      </c>
      <c r="AI85" s="9">
        <v>0</v>
      </c>
      <c r="AJ85" s="9">
        <v>0</v>
      </c>
      <c r="AK85" s="9">
        <v>21168</v>
      </c>
      <c r="AL85" s="9">
        <v>0</v>
      </c>
      <c r="AM85" s="9">
        <v>13434</v>
      </c>
      <c r="AN85" s="9">
        <v>0</v>
      </c>
      <c r="AO85" s="9">
        <v>0</v>
      </c>
      <c r="AP85" s="9">
        <v>0</v>
      </c>
      <c r="AQ85" s="9">
        <v>15820</v>
      </c>
      <c r="AR85" s="9">
        <v>0</v>
      </c>
      <c r="AS85" s="9">
        <v>60</v>
      </c>
      <c r="AT85" s="9">
        <v>0</v>
      </c>
      <c r="AU85" s="9">
        <v>49437</v>
      </c>
      <c r="AV85" s="9">
        <v>0</v>
      </c>
      <c r="AW85" s="9">
        <v>0</v>
      </c>
      <c r="AX85" s="9">
        <v>0</v>
      </c>
      <c r="AY85" s="9">
        <v>0</v>
      </c>
      <c r="AZ85" s="9">
        <v>0</v>
      </c>
      <c r="BA85" s="9">
        <v>0</v>
      </c>
      <c r="BB85" s="9">
        <v>32753</v>
      </c>
      <c r="BC85" s="9">
        <v>0</v>
      </c>
      <c r="BD85" s="9">
        <v>0</v>
      </c>
      <c r="BE85" s="9">
        <v>0</v>
      </c>
      <c r="BF85" s="9">
        <v>17421</v>
      </c>
      <c r="BG85" s="13">
        <f t="shared" si="7"/>
        <v>294742</v>
      </c>
      <c r="BH85" s="9">
        <v>0</v>
      </c>
      <c r="BI85" s="9">
        <v>3125569</v>
      </c>
      <c r="BJ85" s="9">
        <v>0</v>
      </c>
      <c r="BK85" s="9">
        <v>0</v>
      </c>
      <c r="BL85" s="9">
        <v>198510</v>
      </c>
      <c r="BM85" s="9">
        <v>682932</v>
      </c>
      <c r="BN85" s="9">
        <v>2962638</v>
      </c>
      <c r="BO85" s="9">
        <v>0</v>
      </c>
      <c r="BP85" s="9">
        <v>0</v>
      </c>
      <c r="BQ85" s="9">
        <v>412740</v>
      </c>
      <c r="BR85" s="9">
        <v>0</v>
      </c>
      <c r="BS85" s="9">
        <v>0</v>
      </c>
      <c r="BT85" s="9">
        <v>0</v>
      </c>
      <c r="BU85" s="9">
        <v>677058</v>
      </c>
      <c r="BV85" s="9">
        <v>0</v>
      </c>
      <c r="BW85" s="13">
        <f t="shared" si="8"/>
        <v>8059447</v>
      </c>
      <c r="BX85" s="9">
        <v>0</v>
      </c>
      <c r="BY85" s="9">
        <v>0</v>
      </c>
      <c r="BZ85" s="9">
        <v>0</v>
      </c>
      <c r="CA85" s="9">
        <v>0</v>
      </c>
      <c r="CB85" s="9">
        <v>0</v>
      </c>
      <c r="CC85" s="9">
        <v>0</v>
      </c>
      <c r="CD85" s="9">
        <v>197274</v>
      </c>
      <c r="CE85" s="9">
        <v>0</v>
      </c>
      <c r="CF85" s="9">
        <v>0</v>
      </c>
      <c r="CG85" s="9">
        <v>0</v>
      </c>
      <c r="CH85" s="9">
        <v>0</v>
      </c>
      <c r="CI85" s="9">
        <v>65201</v>
      </c>
      <c r="CJ85" s="9">
        <v>0</v>
      </c>
      <c r="CK85" s="9">
        <v>0</v>
      </c>
      <c r="CL85" s="9">
        <v>0</v>
      </c>
      <c r="CM85" s="9">
        <v>0</v>
      </c>
      <c r="CN85" s="9">
        <v>0</v>
      </c>
      <c r="CO85" s="9">
        <v>12928</v>
      </c>
      <c r="CP85" s="9">
        <v>0</v>
      </c>
      <c r="CQ85" s="9">
        <v>0</v>
      </c>
      <c r="CR85" s="13">
        <f t="shared" si="9"/>
        <v>275403</v>
      </c>
      <c r="CS85" s="9">
        <v>0</v>
      </c>
      <c r="CT85" s="9">
        <v>0</v>
      </c>
      <c r="CU85" s="9">
        <v>0</v>
      </c>
      <c r="CV85" s="13">
        <f t="shared" si="10"/>
        <v>0</v>
      </c>
      <c r="CW85" s="13">
        <f t="shared" si="11"/>
        <v>8629592</v>
      </c>
    </row>
    <row r="86" spans="1:101" x14ac:dyDescent="0.35">
      <c r="A86" s="8" t="s">
        <v>626</v>
      </c>
      <c r="B86" s="8">
        <v>185702</v>
      </c>
      <c r="C86" s="8" t="s">
        <v>652</v>
      </c>
      <c r="D86" s="8" t="s">
        <v>338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479370.28</v>
      </c>
      <c r="AG86" s="9">
        <v>0</v>
      </c>
      <c r="AH86" s="9">
        <v>154095.47</v>
      </c>
      <c r="AI86" s="9">
        <v>1872.68</v>
      </c>
      <c r="AJ86" s="9">
        <v>65.400000000000006</v>
      </c>
      <c r="AK86" s="9">
        <v>36787.160000000003</v>
      </c>
      <c r="AL86" s="9">
        <v>7570.61</v>
      </c>
      <c r="AM86" s="9">
        <v>0</v>
      </c>
      <c r="AN86" s="9">
        <v>0</v>
      </c>
      <c r="AO86" s="9">
        <v>41322</v>
      </c>
      <c r="AP86" s="9">
        <v>-3510</v>
      </c>
      <c r="AQ86" s="9">
        <v>4285</v>
      </c>
      <c r="AR86" s="9">
        <v>-420</v>
      </c>
      <c r="AS86" s="9">
        <v>36326</v>
      </c>
      <c r="AT86" s="9">
        <v>-1270.5</v>
      </c>
      <c r="AU86" s="9">
        <v>18089.060000000001</v>
      </c>
      <c r="AV86" s="9">
        <v>597.4</v>
      </c>
      <c r="AW86" s="9">
        <v>29955.02</v>
      </c>
      <c r="AX86" s="9">
        <v>410.9</v>
      </c>
      <c r="AY86" s="9">
        <v>0</v>
      </c>
      <c r="AZ86" s="9">
        <v>14133.68</v>
      </c>
      <c r="BA86" s="9">
        <v>0</v>
      </c>
      <c r="BB86" s="9">
        <v>16726.72</v>
      </c>
      <c r="BC86" s="9">
        <v>0</v>
      </c>
      <c r="BD86" s="9">
        <v>0</v>
      </c>
      <c r="BE86" s="9">
        <v>0</v>
      </c>
      <c r="BF86" s="9">
        <v>5550.6</v>
      </c>
      <c r="BG86" s="13">
        <f t="shared" si="7"/>
        <v>841957.48000000021</v>
      </c>
      <c r="BH86" s="9">
        <v>473656.24</v>
      </c>
      <c r="BI86" s="9">
        <v>3871856.17</v>
      </c>
      <c r="BJ86" s="9">
        <v>0</v>
      </c>
      <c r="BK86" s="9">
        <v>0</v>
      </c>
      <c r="BL86" s="9">
        <v>320034.65000000002</v>
      </c>
      <c r="BM86" s="9">
        <v>1180499.8</v>
      </c>
      <c r="BN86" s="9">
        <v>3643899.76</v>
      </c>
      <c r="BO86" s="9">
        <v>9306.44</v>
      </c>
      <c r="BP86" s="9">
        <v>803566.28</v>
      </c>
      <c r="BQ86" s="9">
        <v>532719.84000000008</v>
      </c>
      <c r="BR86" s="9">
        <v>0</v>
      </c>
      <c r="BS86" s="9">
        <v>0</v>
      </c>
      <c r="BT86" s="9">
        <v>0</v>
      </c>
      <c r="BU86" s="9">
        <v>518038.70999999996</v>
      </c>
      <c r="BV86" s="9">
        <v>8103.17</v>
      </c>
      <c r="BW86" s="13">
        <f t="shared" si="8"/>
        <v>11361681.060000001</v>
      </c>
      <c r="BX86" s="9">
        <v>0.21</v>
      </c>
      <c r="BY86" s="9">
        <v>0</v>
      </c>
      <c r="BZ86" s="9">
        <v>0</v>
      </c>
      <c r="CA86" s="9">
        <v>0.12</v>
      </c>
      <c r="CB86" s="9">
        <v>0</v>
      </c>
      <c r="CC86" s="9">
        <v>3322.42</v>
      </c>
      <c r="CD86" s="9">
        <v>160200.49</v>
      </c>
      <c r="CE86" s="9">
        <v>0</v>
      </c>
      <c r="CF86" s="9">
        <v>0</v>
      </c>
      <c r="CG86" s="9">
        <v>0</v>
      </c>
      <c r="CH86" s="9">
        <v>0</v>
      </c>
      <c r="CI86" s="9">
        <v>117076.84</v>
      </c>
      <c r="CJ86" s="9">
        <v>0</v>
      </c>
      <c r="CK86" s="9">
        <v>0</v>
      </c>
      <c r="CL86" s="9">
        <v>0</v>
      </c>
      <c r="CM86" s="9">
        <v>0</v>
      </c>
      <c r="CN86" s="9">
        <v>0</v>
      </c>
      <c r="CO86" s="9">
        <v>33791.660000000003</v>
      </c>
      <c r="CP86" s="9">
        <v>0</v>
      </c>
      <c r="CQ86" s="9">
        <v>23655.200000000001</v>
      </c>
      <c r="CR86" s="13">
        <f t="shared" si="9"/>
        <v>338046.94</v>
      </c>
      <c r="CS86" s="9">
        <v>0</v>
      </c>
      <c r="CT86" s="9">
        <v>0</v>
      </c>
      <c r="CU86" s="9">
        <v>0</v>
      </c>
      <c r="CV86" s="13">
        <f t="shared" si="10"/>
        <v>0</v>
      </c>
      <c r="CW86" s="13">
        <f t="shared" si="11"/>
        <v>12541685.48</v>
      </c>
    </row>
    <row r="87" spans="1:101" x14ac:dyDescent="0.35">
      <c r="A87" s="8" t="s">
        <v>626</v>
      </c>
      <c r="B87" s="8">
        <v>185793</v>
      </c>
      <c r="C87" s="8" t="s">
        <v>653</v>
      </c>
      <c r="D87" s="8" t="s">
        <v>340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9">
        <v>0</v>
      </c>
      <c r="AE87" s="9">
        <v>0</v>
      </c>
      <c r="AF87" s="9">
        <v>538153.75</v>
      </c>
      <c r="AG87" s="9">
        <v>0</v>
      </c>
      <c r="AH87" s="9">
        <v>373344.98000000004</v>
      </c>
      <c r="AI87" s="9">
        <v>658.25</v>
      </c>
      <c r="AJ87" s="9">
        <v>0</v>
      </c>
      <c r="AK87" s="9">
        <v>0</v>
      </c>
      <c r="AL87" s="9">
        <v>0</v>
      </c>
      <c r="AM87" s="9">
        <v>0</v>
      </c>
      <c r="AN87" s="9">
        <v>0</v>
      </c>
      <c r="AO87" s="9">
        <v>36675</v>
      </c>
      <c r="AP87" s="9">
        <v>-3087.5</v>
      </c>
      <c r="AQ87" s="9">
        <v>2175</v>
      </c>
      <c r="AR87" s="9">
        <v>-150</v>
      </c>
      <c r="AS87" s="9">
        <v>28522.799999999999</v>
      </c>
      <c r="AT87" s="9">
        <v>-750</v>
      </c>
      <c r="AU87" s="9">
        <v>0</v>
      </c>
      <c r="AV87" s="9">
        <v>0</v>
      </c>
      <c r="AW87" s="9">
        <v>0</v>
      </c>
      <c r="AX87" s="9">
        <v>0</v>
      </c>
      <c r="AY87" s="9">
        <v>0</v>
      </c>
      <c r="AZ87" s="9">
        <v>22628.25</v>
      </c>
      <c r="BA87" s="9">
        <v>0</v>
      </c>
      <c r="BB87" s="9">
        <v>35329.68</v>
      </c>
      <c r="BC87" s="9">
        <v>0</v>
      </c>
      <c r="BD87" s="9">
        <v>0</v>
      </c>
      <c r="BE87" s="9">
        <v>0</v>
      </c>
      <c r="BF87" s="9">
        <v>46107.399999999994</v>
      </c>
      <c r="BG87" s="13">
        <f t="shared" si="7"/>
        <v>1079607.6100000001</v>
      </c>
      <c r="BH87" s="9">
        <v>614997.24</v>
      </c>
      <c r="BI87" s="9">
        <v>6531896.0700000003</v>
      </c>
      <c r="BJ87" s="9">
        <v>0</v>
      </c>
      <c r="BK87" s="9">
        <v>0</v>
      </c>
      <c r="BL87" s="9">
        <v>619842.04</v>
      </c>
      <c r="BM87" s="9">
        <v>3414299.8499999996</v>
      </c>
      <c r="BN87" s="9">
        <v>5901041.04</v>
      </c>
      <c r="BO87" s="9">
        <v>0</v>
      </c>
      <c r="BP87" s="9">
        <v>1518301.6500000001</v>
      </c>
      <c r="BQ87" s="9">
        <v>1102595.75</v>
      </c>
      <c r="BR87" s="9">
        <v>0</v>
      </c>
      <c r="BS87" s="9">
        <v>0</v>
      </c>
      <c r="BT87" s="9">
        <v>0</v>
      </c>
      <c r="BU87" s="9">
        <v>717861.43</v>
      </c>
      <c r="BV87" s="9">
        <v>0</v>
      </c>
      <c r="BW87" s="13">
        <f t="shared" si="8"/>
        <v>20420835.069999997</v>
      </c>
      <c r="BX87" s="9">
        <v>0</v>
      </c>
      <c r="BY87" s="9">
        <v>0</v>
      </c>
      <c r="BZ87" s="9">
        <v>142475.16999999998</v>
      </c>
      <c r="CA87" s="9">
        <v>0</v>
      </c>
      <c r="CB87" s="9">
        <v>0</v>
      </c>
      <c r="CC87" s="9">
        <v>6984.4</v>
      </c>
      <c r="CD87" s="9">
        <v>265467.21999999997</v>
      </c>
      <c r="CE87" s="9">
        <v>0</v>
      </c>
      <c r="CF87" s="9">
        <v>0</v>
      </c>
      <c r="CG87" s="9">
        <v>0</v>
      </c>
      <c r="CH87" s="9">
        <v>0</v>
      </c>
      <c r="CI87" s="9">
        <v>304232.29000000004</v>
      </c>
      <c r="CJ87" s="9">
        <v>0</v>
      </c>
      <c r="CK87" s="9">
        <v>0</v>
      </c>
      <c r="CL87" s="9">
        <v>0</v>
      </c>
      <c r="CM87" s="9">
        <v>0</v>
      </c>
      <c r="CN87" s="9">
        <v>0</v>
      </c>
      <c r="CO87" s="9">
        <v>73477.040000000008</v>
      </c>
      <c r="CP87" s="9">
        <v>0</v>
      </c>
      <c r="CQ87" s="9">
        <v>0</v>
      </c>
      <c r="CR87" s="13">
        <f t="shared" si="9"/>
        <v>792636.12</v>
      </c>
      <c r="CS87" s="9">
        <v>0</v>
      </c>
      <c r="CT87" s="9">
        <v>0</v>
      </c>
      <c r="CU87" s="9">
        <v>0</v>
      </c>
      <c r="CV87" s="13">
        <f t="shared" si="10"/>
        <v>0</v>
      </c>
      <c r="CW87" s="13">
        <f t="shared" si="11"/>
        <v>22293078.799999997</v>
      </c>
    </row>
    <row r="88" spans="1:101" x14ac:dyDescent="0.35">
      <c r="A88" s="8" t="s">
        <v>626</v>
      </c>
      <c r="B88" s="8">
        <v>185798</v>
      </c>
      <c r="C88" s="8" t="s">
        <v>654</v>
      </c>
      <c r="D88" s="8" t="s">
        <v>396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9">
        <v>0</v>
      </c>
      <c r="AE88" s="9">
        <v>0</v>
      </c>
      <c r="AF88" s="9">
        <v>95506</v>
      </c>
      <c r="AG88" s="9">
        <v>0</v>
      </c>
      <c r="AH88" s="9">
        <v>153941</v>
      </c>
      <c r="AI88" s="9">
        <v>5921</v>
      </c>
      <c r="AJ88" s="9">
        <v>0</v>
      </c>
      <c r="AK88" s="9">
        <v>0</v>
      </c>
      <c r="AL88" s="9">
        <v>0</v>
      </c>
      <c r="AM88" s="9">
        <v>60</v>
      </c>
      <c r="AN88" s="9">
        <v>0</v>
      </c>
      <c r="AO88" s="9">
        <v>775</v>
      </c>
      <c r="AP88" s="9">
        <v>-225</v>
      </c>
      <c r="AQ88" s="9">
        <v>19000</v>
      </c>
      <c r="AR88" s="9">
        <v>-4820</v>
      </c>
      <c r="AS88" s="9">
        <v>26148</v>
      </c>
      <c r="AT88" s="9">
        <v>-610</v>
      </c>
      <c r="AU88" s="9">
        <v>0</v>
      </c>
      <c r="AV88" s="9">
        <v>7319</v>
      </c>
      <c r="AW88" s="9">
        <v>18394</v>
      </c>
      <c r="AX88" s="9">
        <v>0</v>
      </c>
      <c r="AY88" s="9">
        <v>0</v>
      </c>
      <c r="AZ88" s="9">
        <v>4467</v>
      </c>
      <c r="BA88" s="9">
        <v>0</v>
      </c>
      <c r="BB88" s="9">
        <v>34049</v>
      </c>
      <c r="BC88" s="9">
        <v>0</v>
      </c>
      <c r="BD88" s="9">
        <v>299776</v>
      </c>
      <c r="BE88" s="9">
        <v>0</v>
      </c>
      <c r="BF88" s="9">
        <v>322</v>
      </c>
      <c r="BG88" s="13">
        <f t="shared" si="7"/>
        <v>660023</v>
      </c>
      <c r="BH88" s="9">
        <v>626021</v>
      </c>
      <c r="BI88" s="9">
        <v>3909769</v>
      </c>
      <c r="BJ88" s="9">
        <v>0</v>
      </c>
      <c r="BK88" s="9">
        <v>0</v>
      </c>
      <c r="BL88" s="9">
        <v>294229</v>
      </c>
      <c r="BM88" s="9">
        <v>2017029</v>
      </c>
      <c r="BN88" s="9">
        <v>4071200</v>
      </c>
      <c r="BO88" s="9">
        <v>0</v>
      </c>
      <c r="BP88" s="9">
        <v>768564</v>
      </c>
      <c r="BQ88" s="9">
        <v>769208</v>
      </c>
      <c r="BR88" s="9">
        <v>0</v>
      </c>
      <c r="BS88" s="9">
        <v>0</v>
      </c>
      <c r="BT88" s="9">
        <v>0</v>
      </c>
      <c r="BU88" s="9">
        <v>416908</v>
      </c>
      <c r="BV88" s="9">
        <v>0</v>
      </c>
      <c r="BW88" s="13">
        <f t="shared" si="8"/>
        <v>12872928</v>
      </c>
      <c r="BX88" s="9">
        <v>0</v>
      </c>
      <c r="BY88" s="9">
        <v>0</v>
      </c>
      <c r="BZ88" s="9">
        <v>897</v>
      </c>
      <c r="CA88" s="9">
        <v>0</v>
      </c>
      <c r="CB88" s="9">
        <v>0</v>
      </c>
      <c r="CC88" s="9">
        <v>4063</v>
      </c>
      <c r="CD88" s="9">
        <v>187707</v>
      </c>
      <c r="CE88" s="9">
        <v>0</v>
      </c>
      <c r="CF88" s="9">
        <v>0</v>
      </c>
      <c r="CG88" s="9">
        <v>0</v>
      </c>
      <c r="CH88" s="9">
        <v>0</v>
      </c>
      <c r="CI88" s="9">
        <v>637971</v>
      </c>
      <c r="CJ88" s="9">
        <v>0</v>
      </c>
      <c r="CK88" s="9">
        <v>0</v>
      </c>
      <c r="CL88" s="9">
        <v>0</v>
      </c>
      <c r="CM88" s="9">
        <v>0</v>
      </c>
      <c r="CN88" s="9">
        <v>0</v>
      </c>
      <c r="CO88" s="9">
        <v>248371</v>
      </c>
      <c r="CP88" s="9">
        <v>0</v>
      </c>
      <c r="CQ88" s="9">
        <v>0</v>
      </c>
      <c r="CR88" s="13">
        <f t="shared" si="9"/>
        <v>1079009</v>
      </c>
      <c r="CS88" s="9">
        <v>0</v>
      </c>
      <c r="CT88" s="9">
        <v>0</v>
      </c>
      <c r="CU88" s="9">
        <v>0</v>
      </c>
      <c r="CV88" s="13">
        <f t="shared" si="10"/>
        <v>0</v>
      </c>
      <c r="CW88" s="13">
        <f t="shared" si="11"/>
        <v>14611960</v>
      </c>
    </row>
    <row r="89" spans="1:101" x14ac:dyDescent="0.35">
      <c r="A89" s="8" t="s">
        <v>626</v>
      </c>
      <c r="B89" s="8">
        <v>185800</v>
      </c>
      <c r="C89" s="8" t="s">
        <v>655</v>
      </c>
      <c r="D89" s="8" t="s">
        <v>358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9">
        <v>0</v>
      </c>
      <c r="AE89" s="9">
        <v>0</v>
      </c>
      <c r="AF89" s="9">
        <v>432771.45</v>
      </c>
      <c r="AG89" s="9">
        <v>0</v>
      </c>
      <c r="AH89" s="9">
        <v>188692.68</v>
      </c>
      <c r="AI89" s="9">
        <v>33999.61</v>
      </c>
      <c r="AJ89" s="9">
        <v>444.56</v>
      </c>
      <c r="AK89" s="9">
        <v>0</v>
      </c>
      <c r="AL89" s="9">
        <v>0</v>
      </c>
      <c r="AM89" s="9">
        <v>0</v>
      </c>
      <c r="AN89" s="9">
        <v>0</v>
      </c>
      <c r="AO89" s="9">
        <v>0</v>
      </c>
      <c r="AP89" s="9">
        <v>0</v>
      </c>
      <c r="AQ89" s="9">
        <v>0</v>
      </c>
      <c r="AR89" s="9">
        <v>0</v>
      </c>
      <c r="AS89" s="9">
        <v>0</v>
      </c>
      <c r="AT89" s="9">
        <v>0</v>
      </c>
      <c r="AU89" s="9">
        <v>0</v>
      </c>
      <c r="AV89" s="9">
        <v>91.49</v>
      </c>
      <c r="AW89" s="9">
        <v>0</v>
      </c>
      <c r="AX89" s="9">
        <v>0</v>
      </c>
      <c r="AY89" s="9">
        <v>0</v>
      </c>
      <c r="AZ89" s="9">
        <v>0</v>
      </c>
      <c r="BA89" s="9">
        <v>0</v>
      </c>
      <c r="BB89" s="9">
        <v>17175.75</v>
      </c>
      <c r="BC89" s="9">
        <v>0</v>
      </c>
      <c r="BD89" s="9">
        <v>0</v>
      </c>
      <c r="BE89" s="9">
        <v>0</v>
      </c>
      <c r="BF89" s="9">
        <v>6566.16</v>
      </c>
      <c r="BG89" s="13">
        <f t="shared" si="7"/>
        <v>679741.70000000007</v>
      </c>
      <c r="BH89" s="9">
        <v>542615.54</v>
      </c>
      <c r="BI89" s="9">
        <v>3563049.21</v>
      </c>
      <c r="BJ89" s="9">
        <v>0</v>
      </c>
      <c r="BK89" s="9">
        <v>0</v>
      </c>
      <c r="BL89" s="9">
        <v>243143.73</v>
      </c>
      <c r="BM89" s="9">
        <v>1318310.28</v>
      </c>
      <c r="BN89" s="9">
        <v>3482514.38</v>
      </c>
      <c r="BO89" s="9">
        <v>0</v>
      </c>
      <c r="BP89" s="9">
        <v>723135.81</v>
      </c>
      <c r="BQ89" s="9">
        <v>557018.36</v>
      </c>
      <c r="BR89" s="9">
        <v>0</v>
      </c>
      <c r="BS89" s="9">
        <v>0</v>
      </c>
      <c r="BT89" s="9">
        <v>0</v>
      </c>
      <c r="BU89" s="9">
        <v>179295.8</v>
      </c>
      <c r="BV89" s="9">
        <v>0</v>
      </c>
      <c r="BW89" s="13">
        <f t="shared" si="8"/>
        <v>10609083.110000001</v>
      </c>
      <c r="BX89" s="9">
        <v>0</v>
      </c>
      <c r="BY89" s="9">
        <v>0</v>
      </c>
      <c r="BZ89" s="9">
        <v>0</v>
      </c>
      <c r="CA89" s="9">
        <v>0</v>
      </c>
      <c r="CB89" s="9">
        <v>0</v>
      </c>
      <c r="CC89" s="9">
        <v>2543.87</v>
      </c>
      <c r="CD89" s="9">
        <v>155945.64000000001</v>
      </c>
      <c r="CE89" s="9">
        <v>0</v>
      </c>
      <c r="CF89" s="9">
        <v>0</v>
      </c>
      <c r="CG89" s="9">
        <v>0</v>
      </c>
      <c r="CH89" s="9">
        <v>0</v>
      </c>
      <c r="CI89" s="9">
        <v>212626.16999999998</v>
      </c>
      <c r="CJ89" s="9">
        <v>0</v>
      </c>
      <c r="CK89" s="9">
        <v>0</v>
      </c>
      <c r="CL89" s="9">
        <v>0</v>
      </c>
      <c r="CM89" s="9">
        <v>0</v>
      </c>
      <c r="CN89" s="9">
        <v>0</v>
      </c>
      <c r="CO89" s="9">
        <v>105270.64</v>
      </c>
      <c r="CP89" s="9">
        <v>0</v>
      </c>
      <c r="CQ89" s="9">
        <v>0</v>
      </c>
      <c r="CR89" s="13">
        <f t="shared" si="9"/>
        <v>476386.32</v>
      </c>
      <c r="CS89" s="9">
        <v>0</v>
      </c>
      <c r="CT89" s="9">
        <v>0</v>
      </c>
      <c r="CU89" s="9">
        <v>0</v>
      </c>
      <c r="CV89" s="13">
        <f t="shared" si="10"/>
        <v>0</v>
      </c>
      <c r="CW89" s="13">
        <f t="shared" si="11"/>
        <v>11765211.130000001</v>
      </c>
    </row>
    <row r="90" spans="1:101" x14ac:dyDescent="0.35">
      <c r="A90" s="8" t="s">
        <v>626</v>
      </c>
      <c r="B90" s="8">
        <v>185802</v>
      </c>
      <c r="C90" s="8" t="s">
        <v>656</v>
      </c>
      <c r="D90" s="8" t="s">
        <v>294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9">
        <v>184076</v>
      </c>
      <c r="AG90" s="9">
        <v>0</v>
      </c>
      <c r="AH90" s="9">
        <v>122023</v>
      </c>
      <c r="AI90" s="9">
        <v>22964</v>
      </c>
      <c r="AJ90" s="9">
        <v>0</v>
      </c>
      <c r="AK90" s="9">
        <v>0</v>
      </c>
      <c r="AL90" s="9">
        <v>0</v>
      </c>
      <c r="AM90" s="9">
        <v>27705</v>
      </c>
      <c r="AN90" s="9">
        <v>-2682</v>
      </c>
      <c r="AO90" s="9">
        <v>0</v>
      </c>
      <c r="AP90" s="9">
        <v>0</v>
      </c>
      <c r="AQ90" s="9">
        <v>0</v>
      </c>
      <c r="AR90" s="9">
        <v>0</v>
      </c>
      <c r="AS90" s="9">
        <v>70485</v>
      </c>
      <c r="AT90" s="9">
        <v>-2980</v>
      </c>
      <c r="AU90" s="9">
        <v>0</v>
      </c>
      <c r="AV90" s="9">
        <v>0</v>
      </c>
      <c r="AW90" s="9">
        <v>0</v>
      </c>
      <c r="AX90" s="9">
        <v>0</v>
      </c>
      <c r="AY90" s="9">
        <v>0</v>
      </c>
      <c r="AZ90" s="9">
        <v>0</v>
      </c>
      <c r="BA90" s="9">
        <v>0</v>
      </c>
      <c r="BB90" s="9">
        <v>123578</v>
      </c>
      <c r="BC90" s="9">
        <v>3743</v>
      </c>
      <c r="BD90" s="9">
        <v>0</v>
      </c>
      <c r="BE90" s="9">
        <v>0</v>
      </c>
      <c r="BF90" s="9">
        <v>4965</v>
      </c>
      <c r="BG90" s="13">
        <f t="shared" si="7"/>
        <v>553877</v>
      </c>
      <c r="BH90" s="9">
        <v>289647</v>
      </c>
      <c r="BI90" s="9">
        <v>2183828</v>
      </c>
      <c r="BJ90" s="9">
        <v>0</v>
      </c>
      <c r="BK90" s="9">
        <v>0</v>
      </c>
      <c r="BL90" s="9">
        <v>144810</v>
      </c>
      <c r="BM90" s="9">
        <v>737627</v>
      </c>
      <c r="BN90" s="9">
        <v>2229396</v>
      </c>
      <c r="BO90" s="9">
        <v>19845</v>
      </c>
      <c r="BP90" s="9">
        <v>465039</v>
      </c>
      <c r="BQ90" s="9">
        <v>273563</v>
      </c>
      <c r="BR90" s="9">
        <v>0</v>
      </c>
      <c r="BS90" s="9">
        <v>0</v>
      </c>
      <c r="BT90" s="9">
        <v>0</v>
      </c>
      <c r="BU90" s="9">
        <v>229443</v>
      </c>
      <c r="BV90" s="9">
        <v>0</v>
      </c>
      <c r="BW90" s="13">
        <f t="shared" si="8"/>
        <v>6573198</v>
      </c>
      <c r="BX90" s="9">
        <v>0</v>
      </c>
      <c r="BY90" s="9">
        <v>0</v>
      </c>
      <c r="BZ90" s="9">
        <v>0</v>
      </c>
      <c r="CA90" s="9">
        <v>0</v>
      </c>
      <c r="CB90" s="9">
        <v>0</v>
      </c>
      <c r="CC90" s="9">
        <v>2533</v>
      </c>
      <c r="CD90" s="9">
        <v>91549</v>
      </c>
      <c r="CE90" s="9">
        <v>0</v>
      </c>
      <c r="CF90" s="9">
        <v>0</v>
      </c>
      <c r="CG90" s="9">
        <v>0</v>
      </c>
      <c r="CH90" s="9">
        <v>0</v>
      </c>
      <c r="CI90" s="9">
        <v>75765</v>
      </c>
      <c r="CJ90" s="9">
        <v>0</v>
      </c>
      <c r="CK90" s="9">
        <v>0</v>
      </c>
      <c r="CL90" s="9">
        <v>0</v>
      </c>
      <c r="CM90" s="9">
        <v>0</v>
      </c>
      <c r="CN90" s="9">
        <v>0</v>
      </c>
      <c r="CO90" s="9">
        <v>14249</v>
      </c>
      <c r="CP90" s="9">
        <v>0</v>
      </c>
      <c r="CQ90" s="9">
        <v>0</v>
      </c>
      <c r="CR90" s="13">
        <f t="shared" si="9"/>
        <v>184096</v>
      </c>
      <c r="CS90" s="9">
        <v>0</v>
      </c>
      <c r="CT90" s="9">
        <v>0</v>
      </c>
      <c r="CU90" s="9">
        <v>0</v>
      </c>
      <c r="CV90" s="13">
        <f t="shared" si="10"/>
        <v>0</v>
      </c>
      <c r="CW90" s="13">
        <f t="shared" si="11"/>
        <v>7311171</v>
      </c>
    </row>
    <row r="91" spans="1:101" x14ac:dyDescent="0.35">
      <c r="A91" s="8" t="s">
        <v>626</v>
      </c>
      <c r="B91" s="8">
        <v>185804</v>
      </c>
      <c r="C91" s="8" t="s">
        <v>657</v>
      </c>
      <c r="D91" s="8" t="s">
        <v>292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9">
        <v>0</v>
      </c>
      <c r="AE91" s="9">
        <v>0</v>
      </c>
      <c r="AF91" s="9">
        <v>10870.51</v>
      </c>
      <c r="AG91" s="9">
        <v>0</v>
      </c>
      <c r="AH91" s="9">
        <v>22621.61</v>
      </c>
      <c r="AI91" s="9">
        <v>0</v>
      </c>
      <c r="AJ91" s="9">
        <v>0</v>
      </c>
      <c r="AK91" s="9">
        <v>0</v>
      </c>
      <c r="AL91" s="9">
        <v>349</v>
      </c>
      <c r="AM91" s="9">
        <v>0</v>
      </c>
      <c r="AN91" s="9">
        <v>0</v>
      </c>
      <c r="AO91" s="9">
        <v>975</v>
      </c>
      <c r="AP91" s="9">
        <v>-250</v>
      </c>
      <c r="AQ91" s="9">
        <v>7660</v>
      </c>
      <c r="AR91" s="9">
        <v>-660</v>
      </c>
      <c r="AS91" s="9">
        <v>7212.47</v>
      </c>
      <c r="AT91" s="9">
        <v>-1110</v>
      </c>
      <c r="AU91" s="9">
        <v>0</v>
      </c>
      <c r="AV91" s="9">
        <v>1596.94</v>
      </c>
      <c r="AW91" s="9">
        <v>0</v>
      </c>
      <c r="AX91" s="9">
        <v>4807.63</v>
      </c>
      <c r="AY91" s="9">
        <v>0</v>
      </c>
      <c r="AZ91" s="9">
        <v>0</v>
      </c>
      <c r="BA91" s="9">
        <v>0</v>
      </c>
      <c r="BB91" s="9">
        <v>2191.6000000000013</v>
      </c>
      <c r="BC91" s="9">
        <v>5366.19</v>
      </c>
      <c r="BD91" s="9">
        <v>0</v>
      </c>
      <c r="BE91" s="9">
        <v>0</v>
      </c>
      <c r="BF91" s="9">
        <v>-1461.89</v>
      </c>
      <c r="BG91" s="13">
        <f t="shared" si="7"/>
        <v>60169.060000000005</v>
      </c>
      <c r="BH91" s="9">
        <v>0</v>
      </c>
      <c r="BI91" s="9">
        <v>989861.35000000009</v>
      </c>
      <c r="BJ91" s="9">
        <v>0</v>
      </c>
      <c r="BK91" s="9">
        <v>0</v>
      </c>
      <c r="BL91" s="9">
        <v>95309.74</v>
      </c>
      <c r="BM91" s="9">
        <v>389294.06</v>
      </c>
      <c r="BN91" s="9">
        <v>737303.83</v>
      </c>
      <c r="BO91" s="9">
        <v>28464.35</v>
      </c>
      <c r="BP91" s="9">
        <v>187386.51</v>
      </c>
      <c r="BQ91" s="9">
        <v>167371.81</v>
      </c>
      <c r="BR91" s="9">
        <v>0</v>
      </c>
      <c r="BS91" s="9">
        <v>0</v>
      </c>
      <c r="BT91" s="9">
        <v>0</v>
      </c>
      <c r="BU91" s="9">
        <v>29694.14</v>
      </c>
      <c r="BV91" s="9">
        <v>0</v>
      </c>
      <c r="BW91" s="13">
        <f t="shared" si="8"/>
        <v>2624685.79</v>
      </c>
      <c r="BX91" s="9">
        <v>0</v>
      </c>
      <c r="BY91" s="9">
        <v>0</v>
      </c>
      <c r="BZ91" s="9">
        <v>0</v>
      </c>
      <c r="CA91" s="9">
        <v>0</v>
      </c>
      <c r="CB91" s="9">
        <v>0</v>
      </c>
      <c r="CC91" s="9">
        <v>0</v>
      </c>
      <c r="CD91" s="9">
        <v>33171.620000000003</v>
      </c>
      <c r="CE91" s="9">
        <v>0</v>
      </c>
      <c r="CF91" s="9">
        <v>0</v>
      </c>
      <c r="CG91" s="9">
        <v>0</v>
      </c>
      <c r="CH91" s="9">
        <v>22971.95</v>
      </c>
      <c r="CI91" s="9">
        <v>26855.25</v>
      </c>
      <c r="CJ91" s="9">
        <v>0</v>
      </c>
      <c r="CK91" s="9">
        <v>0</v>
      </c>
      <c r="CL91" s="9">
        <v>0</v>
      </c>
      <c r="CM91" s="9">
        <v>0</v>
      </c>
      <c r="CN91" s="9">
        <v>0</v>
      </c>
      <c r="CO91" s="9">
        <v>76441.009999999995</v>
      </c>
      <c r="CP91" s="9">
        <v>0</v>
      </c>
      <c r="CQ91" s="9">
        <v>0</v>
      </c>
      <c r="CR91" s="13">
        <f t="shared" si="9"/>
        <v>159439.83000000002</v>
      </c>
      <c r="CS91" s="9">
        <v>0</v>
      </c>
      <c r="CT91" s="9">
        <v>0</v>
      </c>
      <c r="CU91" s="9">
        <v>0</v>
      </c>
      <c r="CV91" s="13">
        <f t="shared" si="10"/>
        <v>0</v>
      </c>
      <c r="CW91" s="13">
        <f t="shared" si="11"/>
        <v>2844294.68</v>
      </c>
    </row>
    <row r="92" spans="1:101" x14ac:dyDescent="0.35">
      <c r="A92" s="8" t="s">
        <v>626</v>
      </c>
      <c r="B92" s="8">
        <v>185833</v>
      </c>
      <c r="C92" s="8" t="s">
        <v>658</v>
      </c>
      <c r="D92" s="8" t="s">
        <v>360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9">
        <v>0</v>
      </c>
      <c r="AF92" s="9">
        <v>1450.86</v>
      </c>
      <c r="AG92" s="9">
        <v>0</v>
      </c>
      <c r="AH92" s="9">
        <v>73264.62</v>
      </c>
      <c r="AI92" s="9">
        <v>0</v>
      </c>
      <c r="AJ92" s="9">
        <v>0</v>
      </c>
      <c r="AK92" s="9">
        <v>0</v>
      </c>
      <c r="AL92" s="9">
        <v>0</v>
      </c>
      <c r="AM92" s="9">
        <v>0</v>
      </c>
      <c r="AN92" s="9">
        <v>2250</v>
      </c>
      <c r="AO92" s="9">
        <v>0</v>
      </c>
      <c r="AP92" s="9">
        <v>0</v>
      </c>
      <c r="AQ92" s="9">
        <v>0</v>
      </c>
      <c r="AR92" s="9">
        <v>0</v>
      </c>
      <c r="AS92" s="9">
        <v>0</v>
      </c>
      <c r="AT92" s="9">
        <v>-6506</v>
      </c>
      <c r="AU92" s="9">
        <v>0</v>
      </c>
      <c r="AV92" s="9">
        <v>0</v>
      </c>
      <c r="AW92" s="9">
        <v>0</v>
      </c>
      <c r="AX92" s="9">
        <v>0</v>
      </c>
      <c r="AY92" s="9">
        <v>0</v>
      </c>
      <c r="AZ92" s="9">
        <v>0</v>
      </c>
      <c r="BA92" s="9">
        <v>0</v>
      </c>
      <c r="BB92" s="9">
        <v>96011.98</v>
      </c>
      <c r="BC92" s="9">
        <v>0</v>
      </c>
      <c r="BD92" s="9">
        <v>0</v>
      </c>
      <c r="BE92" s="9">
        <v>0</v>
      </c>
      <c r="BF92" s="9">
        <v>626340.36</v>
      </c>
      <c r="BG92" s="13">
        <f t="shared" si="7"/>
        <v>792811.82</v>
      </c>
      <c r="BH92" s="9">
        <v>188689.01</v>
      </c>
      <c r="BI92" s="9">
        <v>1248097.18</v>
      </c>
      <c r="BJ92" s="9">
        <v>0</v>
      </c>
      <c r="BK92" s="9">
        <v>0</v>
      </c>
      <c r="BL92" s="9">
        <v>162338.84</v>
      </c>
      <c r="BM92" s="9">
        <v>536174.55000000005</v>
      </c>
      <c r="BN92" s="9">
        <v>1342318.95</v>
      </c>
      <c r="BO92" s="9">
        <v>3385.01</v>
      </c>
      <c r="BP92" s="9">
        <v>258048.66</v>
      </c>
      <c r="BQ92" s="9">
        <v>222157.64</v>
      </c>
      <c r="BR92" s="9">
        <v>0</v>
      </c>
      <c r="BS92" s="9">
        <v>0</v>
      </c>
      <c r="BT92" s="9">
        <v>0</v>
      </c>
      <c r="BU92" s="9">
        <v>317238.07</v>
      </c>
      <c r="BV92" s="9">
        <v>651046.64</v>
      </c>
      <c r="BW92" s="13">
        <f t="shared" si="8"/>
        <v>4929494.55</v>
      </c>
      <c r="BX92" s="9">
        <v>0</v>
      </c>
      <c r="BY92" s="9">
        <v>0</v>
      </c>
      <c r="BZ92" s="9">
        <v>0</v>
      </c>
      <c r="CA92" s="9">
        <v>0</v>
      </c>
      <c r="CB92" s="9">
        <v>0</v>
      </c>
      <c r="CC92" s="9">
        <v>1714.4</v>
      </c>
      <c r="CD92" s="9">
        <v>63146.8</v>
      </c>
      <c r="CE92" s="9">
        <v>0</v>
      </c>
      <c r="CF92" s="9">
        <v>0</v>
      </c>
      <c r="CG92" s="9">
        <v>0</v>
      </c>
      <c r="CH92" s="9">
        <v>0</v>
      </c>
      <c r="CI92" s="9">
        <v>68455.759999999995</v>
      </c>
      <c r="CJ92" s="9">
        <v>0</v>
      </c>
      <c r="CK92" s="9">
        <v>0</v>
      </c>
      <c r="CL92" s="9">
        <v>0</v>
      </c>
      <c r="CM92" s="9">
        <v>0</v>
      </c>
      <c r="CN92" s="9">
        <v>29430.120000000003</v>
      </c>
      <c r="CO92" s="9">
        <v>47130.01</v>
      </c>
      <c r="CP92" s="9">
        <v>0</v>
      </c>
      <c r="CQ92" s="9">
        <v>0</v>
      </c>
      <c r="CR92" s="13">
        <f t="shared" si="9"/>
        <v>209877.09</v>
      </c>
      <c r="CS92" s="9">
        <v>0</v>
      </c>
      <c r="CT92" s="9">
        <v>0</v>
      </c>
      <c r="CU92" s="9">
        <v>0</v>
      </c>
      <c r="CV92" s="13">
        <f t="shared" si="10"/>
        <v>0</v>
      </c>
      <c r="CW92" s="13">
        <f t="shared" si="11"/>
        <v>5932183.46</v>
      </c>
    </row>
    <row r="93" spans="1:101" x14ac:dyDescent="0.35">
      <c r="A93" s="8" t="s">
        <v>626</v>
      </c>
      <c r="B93" s="8">
        <v>185835</v>
      </c>
      <c r="C93" s="8" t="s">
        <v>659</v>
      </c>
      <c r="D93" s="8" t="s">
        <v>296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9">
        <v>0</v>
      </c>
      <c r="AE93" s="9">
        <v>0</v>
      </c>
      <c r="AF93" s="9">
        <v>361710.35</v>
      </c>
      <c r="AG93" s="9">
        <v>0</v>
      </c>
      <c r="AH93" s="9">
        <v>0</v>
      </c>
      <c r="AI93" s="9">
        <v>0</v>
      </c>
      <c r="AJ93" s="9">
        <v>0</v>
      </c>
      <c r="AK93" s="9">
        <v>27548.559999999998</v>
      </c>
      <c r="AL93" s="9">
        <v>16442.75</v>
      </c>
      <c r="AM93" s="9">
        <v>107285.55</v>
      </c>
      <c r="AN93" s="9">
        <v>0</v>
      </c>
      <c r="AO93" s="9">
        <v>9860.25</v>
      </c>
      <c r="AP93" s="9">
        <v>0</v>
      </c>
      <c r="AQ93" s="9">
        <v>54752.75</v>
      </c>
      <c r="AR93" s="9">
        <v>0</v>
      </c>
      <c r="AS93" s="9">
        <v>152969.45000000001</v>
      </c>
      <c r="AT93" s="9">
        <v>0</v>
      </c>
      <c r="AU93" s="9">
        <v>2590.33</v>
      </c>
      <c r="AV93" s="9">
        <v>1704.75</v>
      </c>
      <c r="AW93" s="9">
        <v>16680.71</v>
      </c>
      <c r="AX93" s="9">
        <v>23949.5</v>
      </c>
      <c r="AY93" s="9">
        <v>0</v>
      </c>
      <c r="AZ93" s="9">
        <v>0</v>
      </c>
      <c r="BA93" s="9">
        <v>0</v>
      </c>
      <c r="BB93" s="9">
        <v>1226592</v>
      </c>
      <c r="BC93" s="9">
        <v>0</v>
      </c>
      <c r="BD93" s="9">
        <v>0</v>
      </c>
      <c r="BE93" s="9">
        <v>0</v>
      </c>
      <c r="BF93" s="9">
        <v>5294</v>
      </c>
      <c r="BG93" s="13">
        <f t="shared" si="7"/>
        <v>2007380.9499999997</v>
      </c>
      <c r="BH93" s="9">
        <v>0</v>
      </c>
      <c r="BI93" s="9">
        <v>3262015.75</v>
      </c>
      <c r="BJ93" s="9">
        <v>0</v>
      </c>
      <c r="BK93" s="9">
        <v>0</v>
      </c>
      <c r="BL93" s="9">
        <v>229912.13</v>
      </c>
      <c r="BM93" s="9">
        <v>423125.14</v>
      </c>
      <c r="BN93" s="9">
        <v>2254228.52</v>
      </c>
      <c r="BO93" s="9">
        <v>0</v>
      </c>
      <c r="BP93" s="9">
        <v>540589.4</v>
      </c>
      <c r="BQ93" s="9">
        <v>387607.67</v>
      </c>
      <c r="BR93" s="9">
        <v>0</v>
      </c>
      <c r="BS93" s="9">
        <v>0</v>
      </c>
      <c r="BT93" s="9">
        <v>0</v>
      </c>
      <c r="BU93" s="9">
        <v>52841.57</v>
      </c>
      <c r="BV93" s="9">
        <v>879.9</v>
      </c>
      <c r="BW93" s="13">
        <f t="shared" si="8"/>
        <v>7151200.080000001</v>
      </c>
      <c r="BX93" s="9">
        <v>0</v>
      </c>
      <c r="BY93" s="9">
        <v>0</v>
      </c>
      <c r="BZ93" s="9">
        <v>61719.67</v>
      </c>
      <c r="CA93" s="9">
        <v>0</v>
      </c>
      <c r="CB93" s="9">
        <v>0</v>
      </c>
      <c r="CC93" s="9">
        <v>0</v>
      </c>
      <c r="CD93" s="9">
        <v>84659.14</v>
      </c>
      <c r="CE93" s="9">
        <v>0</v>
      </c>
      <c r="CF93" s="9">
        <v>0</v>
      </c>
      <c r="CG93" s="9">
        <v>0</v>
      </c>
      <c r="CH93" s="9">
        <v>0</v>
      </c>
      <c r="CI93" s="9">
        <v>0</v>
      </c>
      <c r="CJ93" s="9">
        <v>0</v>
      </c>
      <c r="CK93" s="9">
        <v>0</v>
      </c>
      <c r="CL93" s="9">
        <v>0</v>
      </c>
      <c r="CM93" s="9">
        <v>0</v>
      </c>
      <c r="CN93" s="9">
        <v>0</v>
      </c>
      <c r="CO93" s="9">
        <v>4369.46</v>
      </c>
      <c r="CP93" s="9">
        <v>0</v>
      </c>
      <c r="CQ93" s="9">
        <v>0</v>
      </c>
      <c r="CR93" s="13">
        <f t="shared" si="9"/>
        <v>150748.26999999999</v>
      </c>
      <c r="CS93" s="9">
        <v>0</v>
      </c>
      <c r="CT93" s="9">
        <v>0</v>
      </c>
      <c r="CU93" s="9">
        <v>0</v>
      </c>
      <c r="CV93" s="13">
        <f t="shared" si="10"/>
        <v>0</v>
      </c>
      <c r="CW93" s="13">
        <f t="shared" si="11"/>
        <v>9309329.3000000007</v>
      </c>
    </row>
    <row r="94" spans="1:101" x14ac:dyDescent="0.35">
      <c r="A94" s="8" t="s">
        <v>626</v>
      </c>
      <c r="B94" s="8">
        <v>185836</v>
      </c>
      <c r="C94" s="8" t="s">
        <v>660</v>
      </c>
      <c r="D94" s="8" t="s">
        <v>464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9">
        <v>0</v>
      </c>
      <c r="AE94" s="9">
        <v>0</v>
      </c>
      <c r="AF94" s="9">
        <v>290916</v>
      </c>
      <c r="AG94" s="9">
        <v>0</v>
      </c>
      <c r="AH94" s="9">
        <v>120664</v>
      </c>
      <c r="AI94" s="9">
        <v>5791</v>
      </c>
      <c r="AJ94" s="9">
        <v>0</v>
      </c>
      <c r="AK94" s="9">
        <v>0</v>
      </c>
      <c r="AL94" s="9">
        <v>0</v>
      </c>
      <c r="AM94" s="9">
        <v>0</v>
      </c>
      <c r="AN94" s="9">
        <v>0</v>
      </c>
      <c r="AO94" s="9">
        <v>0</v>
      </c>
      <c r="AP94" s="9">
        <v>0</v>
      </c>
      <c r="AQ94" s="9">
        <v>0</v>
      </c>
      <c r="AR94" s="9">
        <v>0</v>
      </c>
      <c r="AS94" s="9">
        <v>0</v>
      </c>
      <c r="AT94" s="9">
        <v>0</v>
      </c>
      <c r="AU94" s="9">
        <v>0</v>
      </c>
      <c r="AV94" s="9">
        <v>0</v>
      </c>
      <c r="AW94" s="9">
        <v>0</v>
      </c>
      <c r="AX94" s="9">
        <v>0</v>
      </c>
      <c r="AY94" s="9">
        <v>0</v>
      </c>
      <c r="AZ94" s="9">
        <v>0</v>
      </c>
      <c r="BA94" s="9">
        <v>0</v>
      </c>
      <c r="BB94" s="9">
        <v>0</v>
      </c>
      <c r="BC94" s="9">
        <v>0</v>
      </c>
      <c r="BD94" s="9">
        <v>0</v>
      </c>
      <c r="BE94" s="9">
        <v>0</v>
      </c>
      <c r="BF94" s="9">
        <v>5240</v>
      </c>
      <c r="BG94" s="13">
        <f t="shared" si="7"/>
        <v>422611</v>
      </c>
      <c r="BH94" s="9">
        <v>249726</v>
      </c>
      <c r="BI94" s="9">
        <v>1774217</v>
      </c>
      <c r="BJ94" s="9">
        <v>0</v>
      </c>
      <c r="BK94" s="9">
        <v>0</v>
      </c>
      <c r="BL94" s="9">
        <v>136187</v>
      </c>
      <c r="BM94" s="9">
        <v>601729</v>
      </c>
      <c r="BN94" s="9">
        <v>1874400</v>
      </c>
      <c r="BO94" s="9">
        <v>0</v>
      </c>
      <c r="BP94" s="9">
        <v>293052</v>
      </c>
      <c r="BQ94" s="9">
        <v>283706</v>
      </c>
      <c r="BR94" s="9">
        <v>0</v>
      </c>
      <c r="BS94" s="9">
        <v>0</v>
      </c>
      <c r="BT94" s="9">
        <v>0</v>
      </c>
      <c r="BU94" s="9">
        <v>132199</v>
      </c>
      <c r="BV94" s="9">
        <v>0</v>
      </c>
      <c r="BW94" s="13">
        <f t="shared" si="8"/>
        <v>5345216</v>
      </c>
      <c r="BX94" s="9">
        <v>0</v>
      </c>
      <c r="BY94" s="9">
        <v>0</v>
      </c>
      <c r="BZ94" s="9">
        <v>22745</v>
      </c>
      <c r="CA94" s="9">
        <v>0</v>
      </c>
      <c r="CB94" s="9">
        <v>0</v>
      </c>
      <c r="CC94" s="9">
        <v>1982</v>
      </c>
      <c r="CD94" s="9">
        <v>83167</v>
      </c>
      <c r="CE94" s="9">
        <v>0</v>
      </c>
      <c r="CF94" s="9">
        <v>0</v>
      </c>
      <c r="CG94" s="9">
        <v>0</v>
      </c>
      <c r="CH94" s="9">
        <v>0</v>
      </c>
      <c r="CI94" s="9">
        <v>42922</v>
      </c>
      <c r="CJ94" s="9">
        <v>0</v>
      </c>
      <c r="CK94" s="9">
        <v>0</v>
      </c>
      <c r="CL94" s="9">
        <v>0</v>
      </c>
      <c r="CM94" s="9">
        <v>0</v>
      </c>
      <c r="CN94" s="9">
        <v>0</v>
      </c>
      <c r="CO94" s="9">
        <v>2724</v>
      </c>
      <c r="CP94" s="9">
        <v>0</v>
      </c>
      <c r="CQ94" s="9">
        <v>21172</v>
      </c>
      <c r="CR94" s="13">
        <f t="shared" si="9"/>
        <v>174712</v>
      </c>
      <c r="CS94" s="9">
        <v>0</v>
      </c>
      <c r="CT94" s="9">
        <v>0</v>
      </c>
      <c r="CU94" s="9">
        <v>0</v>
      </c>
      <c r="CV94" s="13">
        <f t="shared" si="10"/>
        <v>0</v>
      </c>
      <c r="CW94" s="13">
        <f t="shared" si="11"/>
        <v>5942539</v>
      </c>
    </row>
    <row r="95" spans="1:101" x14ac:dyDescent="0.35">
      <c r="A95" s="8" t="s">
        <v>626</v>
      </c>
      <c r="B95" s="8">
        <v>185837</v>
      </c>
      <c r="C95" s="8" t="s">
        <v>661</v>
      </c>
      <c r="D95" s="8" t="s">
        <v>274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9">
        <v>0</v>
      </c>
      <c r="AE95" s="9">
        <v>0</v>
      </c>
      <c r="AF95" s="9">
        <v>14423.91</v>
      </c>
      <c r="AG95" s="9">
        <v>0</v>
      </c>
      <c r="AH95" s="9">
        <v>0</v>
      </c>
      <c r="AI95" s="9">
        <v>0</v>
      </c>
      <c r="AJ95" s="9">
        <v>0</v>
      </c>
      <c r="AK95" s="9">
        <v>0</v>
      </c>
      <c r="AL95" s="9">
        <v>0</v>
      </c>
      <c r="AM95" s="9">
        <v>0</v>
      </c>
      <c r="AN95" s="9">
        <v>0</v>
      </c>
      <c r="AO95" s="9">
        <v>0</v>
      </c>
      <c r="AP95" s="9">
        <v>0</v>
      </c>
      <c r="AQ95" s="9">
        <v>0</v>
      </c>
      <c r="AR95" s="9">
        <v>0</v>
      </c>
      <c r="AS95" s="9">
        <v>0</v>
      </c>
      <c r="AT95" s="9">
        <v>0</v>
      </c>
      <c r="AU95" s="9">
        <v>0</v>
      </c>
      <c r="AV95" s="9">
        <v>0</v>
      </c>
      <c r="AW95" s="9">
        <v>0</v>
      </c>
      <c r="AX95" s="9">
        <v>0</v>
      </c>
      <c r="AY95" s="9">
        <v>0</v>
      </c>
      <c r="AZ95" s="9">
        <v>0</v>
      </c>
      <c r="BA95" s="9">
        <v>0</v>
      </c>
      <c r="BB95" s="9">
        <v>377438.46</v>
      </c>
      <c r="BC95" s="9">
        <v>0</v>
      </c>
      <c r="BD95" s="9">
        <v>0</v>
      </c>
      <c r="BE95" s="9">
        <v>0</v>
      </c>
      <c r="BF95" s="9">
        <v>0</v>
      </c>
      <c r="BG95" s="13">
        <f t="shared" si="7"/>
        <v>391862.37</v>
      </c>
      <c r="BH95" s="9">
        <v>192695.53</v>
      </c>
      <c r="BI95" s="9">
        <v>955199.54</v>
      </c>
      <c r="BJ95" s="9">
        <v>0</v>
      </c>
      <c r="BK95" s="9">
        <v>0</v>
      </c>
      <c r="BL95" s="9">
        <v>81312.12</v>
      </c>
      <c r="BM95" s="9">
        <v>474204.75</v>
      </c>
      <c r="BN95" s="9">
        <v>1087633.6500000001</v>
      </c>
      <c r="BO95" s="9">
        <v>0</v>
      </c>
      <c r="BP95" s="9">
        <v>173590.22</v>
      </c>
      <c r="BQ95" s="9">
        <v>235484.04000000004</v>
      </c>
      <c r="BR95" s="9">
        <v>0</v>
      </c>
      <c r="BS95" s="9">
        <v>0</v>
      </c>
      <c r="BT95" s="9">
        <v>0</v>
      </c>
      <c r="BU95" s="9">
        <v>784318.31</v>
      </c>
      <c r="BV95" s="9">
        <v>0</v>
      </c>
      <c r="BW95" s="13">
        <f t="shared" si="8"/>
        <v>3984438.16</v>
      </c>
      <c r="BX95" s="9">
        <v>0</v>
      </c>
      <c r="BY95" s="9">
        <v>0</v>
      </c>
      <c r="BZ95" s="9">
        <v>84833.25</v>
      </c>
      <c r="CA95" s="9">
        <v>0</v>
      </c>
      <c r="CB95" s="9">
        <v>0</v>
      </c>
      <c r="CC95" s="9">
        <v>2456.6799999999998</v>
      </c>
      <c r="CD95" s="9">
        <v>58174.29</v>
      </c>
      <c r="CE95" s="9">
        <v>0</v>
      </c>
      <c r="CF95" s="9">
        <v>0</v>
      </c>
      <c r="CG95" s="9">
        <v>0</v>
      </c>
      <c r="CH95" s="9">
        <v>0</v>
      </c>
      <c r="CI95" s="9">
        <v>393665.65</v>
      </c>
      <c r="CJ95" s="9">
        <v>0</v>
      </c>
      <c r="CK95" s="9">
        <v>0</v>
      </c>
      <c r="CL95" s="9">
        <v>0</v>
      </c>
      <c r="CM95" s="9">
        <v>0</v>
      </c>
      <c r="CN95" s="9">
        <v>57347.5</v>
      </c>
      <c r="CO95" s="9">
        <v>662284.5</v>
      </c>
      <c r="CP95" s="9">
        <v>0</v>
      </c>
      <c r="CQ95" s="9">
        <v>0</v>
      </c>
      <c r="CR95" s="13">
        <f t="shared" si="9"/>
        <v>1258761.8700000001</v>
      </c>
      <c r="CS95" s="9">
        <v>0</v>
      </c>
      <c r="CT95" s="9">
        <v>0</v>
      </c>
      <c r="CU95" s="9">
        <v>0</v>
      </c>
      <c r="CV95" s="13">
        <f t="shared" si="10"/>
        <v>0</v>
      </c>
      <c r="CW95" s="13">
        <f t="shared" si="11"/>
        <v>5635062.4000000004</v>
      </c>
    </row>
    <row r="96" spans="1:101" x14ac:dyDescent="0.35">
      <c r="A96" s="8" t="s">
        <v>626</v>
      </c>
      <c r="B96" s="8">
        <v>185842</v>
      </c>
      <c r="C96" s="8" t="s">
        <v>662</v>
      </c>
      <c r="D96" s="8" t="s">
        <v>318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9">
        <v>81757.41</v>
      </c>
      <c r="AG96" s="9">
        <v>0</v>
      </c>
      <c r="AH96" s="9">
        <v>23543.34</v>
      </c>
      <c r="AI96" s="9">
        <v>6218.44</v>
      </c>
      <c r="AJ96" s="9">
        <v>0</v>
      </c>
      <c r="AK96" s="9">
        <v>0</v>
      </c>
      <c r="AL96" s="9">
        <v>6663.38</v>
      </c>
      <c r="AM96" s="9">
        <v>0</v>
      </c>
      <c r="AN96" s="9">
        <v>0</v>
      </c>
      <c r="AO96" s="9">
        <v>0</v>
      </c>
      <c r="AP96" s="9">
        <v>0</v>
      </c>
      <c r="AQ96" s="9">
        <v>0</v>
      </c>
      <c r="AR96" s="9">
        <v>0</v>
      </c>
      <c r="AS96" s="9">
        <v>0</v>
      </c>
      <c r="AT96" s="9">
        <v>0</v>
      </c>
      <c r="AU96" s="9">
        <v>0</v>
      </c>
      <c r="AV96" s="9">
        <v>0</v>
      </c>
      <c r="AW96" s="9">
        <v>0</v>
      </c>
      <c r="AX96" s="9">
        <v>0</v>
      </c>
      <c r="AY96" s="9">
        <v>0</v>
      </c>
      <c r="AZ96" s="9">
        <v>0</v>
      </c>
      <c r="BA96" s="9">
        <v>0</v>
      </c>
      <c r="BB96" s="9">
        <v>26095.920000000002</v>
      </c>
      <c r="BC96" s="9">
        <v>0</v>
      </c>
      <c r="BD96" s="9">
        <v>0</v>
      </c>
      <c r="BE96" s="9">
        <v>0</v>
      </c>
      <c r="BF96" s="9">
        <v>1030.55</v>
      </c>
      <c r="BG96" s="13">
        <f t="shared" si="7"/>
        <v>145309.04</v>
      </c>
      <c r="BH96" s="9">
        <v>155251.47</v>
      </c>
      <c r="BI96" s="9">
        <v>785608.14</v>
      </c>
      <c r="BJ96" s="9">
        <v>0</v>
      </c>
      <c r="BK96" s="9">
        <v>0</v>
      </c>
      <c r="BL96" s="9">
        <v>67416.990000000005</v>
      </c>
      <c r="BM96" s="9">
        <v>441860.06</v>
      </c>
      <c r="BN96" s="9">
        <v>826839.95</v>
      </c>
      <c r="BO96" s="9">
        <v>0</v>
      </c>
      <c r="BP96" s="9">
        <v>167233.09</v>
      </c>
      <c r="BQ96" s="9">
        <v>181253.08000000002</v>
      </c>
      <c r="BR96" s="9">
        <v>0</v>
      </c>
      <c r="BS96" s="9">
        <v>0</v>
      </c>
      <c r="BT96" s="9">
        <v>0</v>
      </c>
      <c r="BU96" s="9">
        <v>36414.17</v>
      </c>
      <c r="BV96" s="9">
        <v>0</v>
      </c>
      <c r="BW96" s="13">
        <f t="shared" si="8"/>
        <v>2661876.9499999997</v>
      </c>
      <c r="BX96" s="9">
        <v>0</v>
      </c>
      <c r="BY96" s="9">
        <v>0</v>
      </c>
      <c r="BZ96" s="9">
        <v>11536.5</v>
      </c>
      <c r="CA96" s="9">
        <v>0</v>
      </c>
      <c r="CB96" s="9">
        <v>0</v>
      </c>
      <c r="CC96" s="9">
        <v>1091.47</v>
      </c>
      <c r="CD96" s="9">
        <v>57317.67</v>
      </c>
      <c r="CE96" s="9">
        <v>0</v>
      </c>
      <c r="CF96" s="9">
        <v>0</v>
      </c>
      <c r="CG96" s="9">
        <v>0</v>
      </c>
      <c r="CH96" s="9">
        <v>0</v>
      </c>
      <c r="CI96" s="9">
        <v>128711.62</v>
      </c>
      <c r="CJ96" s="9">
        <v>0</v>
      </c>
      <c r="CK96" s="9">
        <v>0</v>
      </c>
      <c r="CL96" s="9">
        <v>0</v>
      </c>
      <c r="CM96" s="9">
        <v>0</v>
      </c>
      <c r="CN96" s="9">
        <v>0</v>
      </c>
      <c r="CO96" s="9">
        <v>86944.87</v>
      </c>
      <c r="CP96" s="9">
        <v>0</v>
      </c>
      <c r="CQ96" s="9">
        <v>0</v>
      </c>
      <c r="CR96" s="13">
        <f t="shared" si="9"/>
        <v>285602.13</v>
      </c>
      <c r="CS96" s="9">
        <v>0</v>
      </c>
      <c r="CT96" s="9">
        <v>0</v>
      </c>
      <c r="CU96" s="9">
        <v>0</v>
      </c>
      <c r="CV96" s="13">
        <f t="shared" si="10"/>
        <v>0</v>
      </c>
      <c r="CW96" s="13">
        <f t="shared" si="11"/>
        <v>3092788.1199999996</v>
      </c>
    </row>
    <row r="97" spans="1:101" x14ac:dyDescent="0.35">
      <c r="A97" s="8" t="s">
        <v>626</v>
      </c>
      <c r="B97" s="8">
        <v>185843</v>
      </c>
      <c r="C97" s="8" t="s">
        <v>663</v>
      </c>
      <c r="D97" s="8" t="s">
        <v>342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9">
        <v>0</v>
      </c>
      <c r="AE97" s="9">
        <v>0</v>
      </c>
      <c r="AF97" s="9">
        <v>166147.20000000001</v>
      </c>
      <c r="AG97" s="9">
        <v>0</v>
      </c>
      <c r="AH97" s="9">
        <v>708.03</v>
      </c>
      <c r="AI97" s="9">
        <v>3422.07</v>
      </c>
      <c r="AJ97" s="9">
        <v>0</v>
      </c>
      <c r="AK97" s="9">
        <v>0</v>
      </c>
      <c r="AL97" s="9">
        <v>3280.18</v>
      </c>
      <c r="AM97" s="9">
        <v>0</v>
      </c>
      <c r="AN97" s="9">
        <v>0</v>
      </c>
      <c r="AO97" s="9">
        <v>0</v>
      </c>
      <c r="AP97" s="9">
        <v>0</v>
      </c>
      <c r="AQ97" s="9">
        <v>43569.25</v>
      </c>
      <c r="AR97" s="9">
        <v>-6170.75</v>
      </c>
      <c r="AS97" s="9">
        <v>415</v>
      </c>
      <c r="AT97" s="9">
        <v>0</v>
      </c>
      <c r="AU97" s="9">
        <v>0</v>
      </c>
      <c r="AV97" s="9">
        <v>0</v>
      </c>
      <c r="AW97" s="9">
        <v>4832.8999999999996</v>
      </c>
      <c r="AX97" s="9">
        <v>0</v>
      </c>
      <c r="AY97" s="9">
        <v>115518</v>
      </c>
      <c r="AZ97" s="9">
        <v>0</v>
      </c>
      <c r="BA97" s="9">
        <v>0</v>
      </c>
      <c r="BB97" s="9">
        <v>34779.57</v>
      </c>
      <c r="BC97" s="9">
        <v>0</v>
      </c>
      <c r="BD97" s="9">
        <v>0</v>
      </c>
      <c r="BE97" s="9">
        <v>0</v>
      </c>
      <c r="BF97" s="9">
        <v>56343.93</v>
      </c>
      <c r="BG97" s="13">
        <f t="shared" si="7"/>
        <v>422845.38</v>
      </c>
      <c r="BH97" s="9">
        <v>223185.77</v>
      </c>
      <c r="BI97" s="9">
        <v>1622544.5499999998</v>
      </c>
      <c r="BJ97" s="9">
        <v>0</v>
      </c>
      <c r="BK97" s="9">
        <v>0</v>
      </c>
      <c r="BL97" s="9">
        <v>92329.919999999998</v>
      </c>
      <c r="BM97" s="9">
        <v>656058.56999999995</v>
      </c>
      <c r="BN97" s="9">
        <v>1523913.22</v>
      </c>
      <c r="BO97" s="9">
        <v>4092.19</v>
      </c>
      <c r="BP97" s="9">
        <v>301186.92000000004</v>
      </c>
      <c r="BQ97" s="9">
        <v>251102.06</v>
      </c>
      <c r="BR97" s="9">
        <v>0</v>
      </c>
      <c r="BS97" s="9">
        <v>0</v>
      </c>
      <c r="BT97" s="9">
        <v>0</v>
      </c>
      <c r="BU97" s="9">
        <v>221536.78</v>
      </c>
      <c r="BV97" s="9">
        <v>0</v>
      </c>
      <c r="BW97" s="13">
        <f t="shared" si="8"/>
        <v>4895949.9799999995</v>
      </c>
      <c r="BX97" s="9">
        <v>0</v>
      </c>
      <c r="BY97" s="9">
        <v>0</v>
      </c>
      <c r="BZ97" s="9">
        <v>49199.37</v>
      </c>
      <c r="CA97" s="9">
        <v>0</v>
      </c>
      <c r="CB97" s="9">
        <v>0</v>
      </c>
      <c r="CC97" s="9">
        <v>2697.95</v>
      </c>
      <c r="CD97" s="9">
        <v>91919.56</v>
      </c>
      <c r="CE97" s="9">
        <v>0</v>
      </c>
      <c r="CF97" s="9">
        <v>0</v>
      </c>
      <c r="CG97" s="9">
        <v>0</v>
      </c>
      <c r="CH97" s="9">
        <v>0</v>
      </c>
      <c r="CI97" s="9">
        <v>341183.32999999996</v>
      </c>
      <c r="CJ97" s="9">
        <v>0</v>
      </c>
      <c r="CK97" s="9">
        <v>0</v>
      </c>
      <c r="CL97" s="9">
        <v>0</v>
      </c>
      <c r="CM97" s="9">
        <v>0</v>
      </c>
      <c r="CN97" s="9">
        <v>0</v>
      </c>
      <c r="CO97" s="9">
        <v>165992.73000000001</v>
      </c>
      <c r="CP97" s="9">
        <v>0</v>
      </c>
      <c r="CQ97" s="9">
        <v>0</v>
      </c>
      <c r="CR97" s="13">
        <f t="shared" si="9"/>
        <v>650992.93999999994</v>
      </c>
      <c r="CS97" s="9">
        <v>0</v>
      </c>
      <c r="CT97" s="9">
        <v>0</v>
      </c>
      <c r="CU97" s="9">
        <v>0</v>
      </c>
      <c r="CV97" s="13">
        <f t="shared" si="10"/>
        <v>0</v>
      </c>
      <c r="CW97" s="13">
        <f t="shared" si="11"/>
        <v>5969788.2999999998</v>
      </c>
    </row>
    <row r="98" spans="1:101" x14ac:dyDescent="0.35">
      <c r="A98" s="8" t="s">
        <v>626</v>
      </c>
      <c r="B98" s="8">
        <v>185847</v>
      </c>
      <c r="C98" s="8" t="s">
        <v>664</v>
      </c>
      <c r="D98" s="8" t="s">
        <v>426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181311.15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55979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2564.34</v>
      </c>
      <c r="AN98" s="9">
        <v>0</v>
      </c>
      <c r="AO98" s="9">
        <v>0</v>
      </c>
      <c r="AP98" s="9">
        <v>0</v>
      </c>
      <c r="AQ98" s="9">
        <v>0</v>
      </c>
      <c r="AR98" s="9">
        <v>0</v>
      </c>
      <c r="AS98" s="9">
        <v>0</v>
      </c>
      <c r="AT98" s="9">
        <v>0</v>
      </c>
      <c r="AU98" s="9">
        <v>0</v>
      </c>
      <c r="AV98" s="9">
        <v>0</v>
      </c>
      <c r="AW98" s="9">
        <v>1538.02</v>
      </c>
      <c r="AX98" s="9">
        <v>0</v>
      </c>
      <c r="AY98" s="9">
        <v>0</v>
      </c>
      <c r="AZ98" s="9">
        <v>0</v>
      </c>
      <c r="BA98" s="9">
        <v>0</v>
      </c>
      <c r="BB98" s="9">
        <v>49084.5</v>
      </c>
      <c r="BC98" s="9">
        <v>0</v>
      </c>
      <c r="BD98" s="9">
        <v>0</v>
      </c>
      <c r="BE98" s="9">
        <v>0</v>
      </c>
      <c r="BF98" s="9">
        <v>0</v>
      </c>
      <c r="BG98" s="13">
        <f t="shared" si="7"/>
        <v>290477.01</v>
      </c>
      <c r="BH98" s="9">
        <v>168742.21</v>
      </c>
      <c r="BI98" s="9">
        <v>1027042.9500000001</v>
      </c>
      <c r="BJ98" s="9">
        <v>0</v>
      </c>
      <c r="BK98" s="9">
        <v>0</v>
      </c>
      <c r="BL98" s="9">
        <v>119546.55</v>
      </c>
      <c r="BM98" s="9">
        <v>486955.48</v>
      </c>
      <c r="BN98" s="9">
        <v>1044737.7799999999</v>
      </c>
      <c r="BO98" s="9">
        <v>0</v>
      </c>
      <c r="BP98" s="9">
        <v>230307.44</v>
      </c>
      <c r="BQ98" s="9">
        <v>201875.98</v>
      </c>
      <c r="BR98" s="9">
        <v>0</v>
      </c>
      <c r="BS98" s="9">
        <v>0</v>
      </c>
      <c r="BT98" s="9">
        <v>0</v>
      </c>
      <c r="BU98" s="9">
        <v>55066.369999999995</v>
      </c>
      <c r="BV98" s="9">
        <v>0</v>
      </c>
      <c r="BW98" s="13">
        <f t="shared" si="8"/>
        <v>3334274.7600000002</v>
      </c>
      <c r="BX98" s="9">
        <v>0</v>
      </c>
      <c r="BY98" s="9">
        <v>0</v>
      </c>
      <c r="BZ98" s="9">
        <v>0</v>
      </c>
      <c r="CA98" s="9">
        <v>0</v>
      </c>
      <c r="CB98" s="9">
        <v>0</v>
      </c>
      <c r="CC98" s="9">
        <v>1075.51</v>
      </c>
      <c r="CD98" s="9">
        <v>51569.3</v>
      </c>
      <c r="CE98" s="9">
        <v>0</v>
      </c>
      <c r="CF98" s="9">
        <v>0</v>
      </c>
      <c r="CG98" s="9">
        <v>0</v>
      </c>
      <c r="CH98" s="9">
        <v>0</v>
      </c>
      <c r="CI98" s="9">
        <v>68378.819999999992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51326.52</v>
      </c>
      <c r="CP98" s="9">
        <v>0</v>
      </c>
      <c r="CQ98" s="9">
        <v>0</v>
      </c>
      <c r="CR98" s="13">
        <f t="shared" si="9"/>
        <v>172350.15</v>
      </c>
      <c r="CS98" s="9">
        <v>0</v>
      </c>
      <c r="CT98" s="9">
        <v>0</v>
      </c>
      <c r="CU98" s="9">
        <v>0</v>
      </c>
      <c r="CV98" s="13">
        <f t="shared" si="10"/>
        <v>0</v>
      </c>
      <c r="CW98" s="13">
        <f t="shared" si="11"/>
        <v>3797101.92</v>
      </c>
    </row>
    <row r="99" spans="1:101" x14ac:dyDescent="0.35">
      <c r="A99" s="8" t="s">
        <v>626</v>
      </c>
      <c r="B99" s="8">
        <v>185866</v>
      </c>
      <c r="C99" s="8" t="s">
        <v>665</v>
      </c>
      <c r="D99" s="8" t="s">
        <v>398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348530.75</v>
      </c>
      <c r="AG99" s="9">
        <v>0</v>
      </c>
      <c r="AH99" s="9">
        <v>56539.41</v>
      </c>
      <c r="AI99" s="9">
        <v>3476.94</v>
      </c>
      <c r="AJ99" s="9">
        <v>1091.8399999999999</v>
      </c>
      <c r="AK99" s="9">
        <v>3957</v>
      </c>
      <c r="AL99" s="9">
        <v>2275</v>
      </c>
      <c r="AM99" s="9">
        <v>0</v>
      </c>
      <c r="AN99" s="9">
        <v>0</v>
      </c>
      <c r="AO99" s="9">
        <v>176</v>
      </c>
      <c r="AP99" s="9">
        <v>-56</v>
      </c>
      <c r="AQ99" s="9">
        <v>1105</v>
      </c>
      <c r="AR99" s="9">
        <v>-144</v>
      </c>
      <c r="AS99" s="9">
        <v>8950</v>
      </c>
      <c r="AT99" s="9">
        <v>-4025</v>
      </c>
      <c r="AU99" s="9">
        <v>0</v>
      </c>
      <c r="AV99" s="9">
        <v>309.25</v>
      </c>
      <c r="AW99" s="9">
        <v>9286.76</v>
      </c>
      <c r="AX99" s="9">
        <v>90</v>
      </c>
      <c r="AY99" s="9">
        <v>0</v>
      </c>
      <c r="AZ99" s="9">
        <v>9447</v>
      </c>
      <c r="BA99" s="9">
        <v>0</v>
      </c>
      <c r="BB99" s="9">
        <v>12607.38</v>
      </c>
      <c r="BC99" s="9">
        <v>0</v>
      </c>
      <c r="BD99" s="9">
        <v>0</v>
      </c>
      <c r="BE99" s="9">
        <v>0</v>
      </c>
      <c r="BF99" s="9">
        <v>19786.36</v>
      </c>
      <c r="BG99" s="13">
        <f t="shared" si="7"/>
        <v>473403.69000000006</v>
      </c>
      <c r="BH99" s="9">
        <v>436643.97</v>
      </c>
      <c r="BI99" s="9">
        <v>2558811.16</v>
      </c>
      <c r="BJ99" s="9">
        <v>0</v>
      </c>
      <c r="BK99" s="9">
        <v>0</v>
      </c>
      <c r="BL99" s="9">
        <v>239561.35</v>
      </c>
      <c r="BM99" s="9">
        <v>1256331.56</v>
      </c>
      <c r="BN99" s="9">
        <v>2604682.7600000002</v>
      </c>
      <c r="BO99" s="9">
        <v>6949.18</v>
      </c>
      <c r="BP99" s="9">
        <v>473166.41</v>
      </c>
      <c r="BQ99" s="9">
        <v>451159.13</v>
      </c>
      <c r="BR99" s="9">
        <v>0</v>
      </c>
      <c r="BS99" s="9">
        <v>0</v>
      </c>
      <c r="BT99" s="9">
        <v>0</v>
      </c>
      <c r="BU99" s="9">
        <v>856278.9800000001</v>
      </c>
      <c r="BV99" s="9">
        <v>7352.42</v>
      </c>
      <c r="BW99" s="13">
        <f t="shared" si="8"/>
        <v>8890936.9199999999</v>
      </c>
      <c r="BX99" s="9">
        <v>0</v>
      </c>
      <c r="BY99" s="9">
        <v>0</v>
      </c>
      <c r="BZ99" s="9">
        <v>35022.69</v>
      </c>
      <c r="CA99" s="9">
        <v>0</v>
      </c>
      <c r="CB99" s="9">
        <v>0</v>
      </c>
      <c r="CC99" s="9">
        <v>2582.8000000000002</v>
      </c>
      <c r="CD99" s="9">
        <v>135648.23000000001</v>
      </c>
      <c r="CE99" s="9">
        <v>0</v>
      </c>
      <c r="CF99" s="9">
        <v>0</v>
      </c>
      <c r="CG99" s="9">
        <v>0</v>
      </c>
      <c r="CH99" s="9">
        <v>0</v>
      </c>
      <c r="CI99" s="9">
        <v>331458.34999999998</v>
      </c>
      <c r="CJ99" s="9">
        <v>0</v>
      </c>
      <c r="CK99" s="9">
        <v>0</v>
      </c>
      <c r="CL99" s="9">
        <v>0</v>
      </c>
      <c r="CM99" s="9">
        <v>0</v>
      </c>
      <c r="CN99" s="9">
        <v>0</v>
      </c>
      <c r="CO99" s="9">
        <v>216373.57</v>
      </c>
      <c r="CP99" s="9">
        <v>0</v>
      </c>
      <c r="CQ99" s="9">
        <v>39012.29</v>
      </c>
      <c r="CR99" s="13">
        <f t="shared" si="9"/>
        <v>760097.93</v>
      </c>
      <c r="CS99" s="9">
        <v>0</v>
      </c>
      <c r="CT99" s="9">
        <v>0</v>
      </c>
      <c r="CU99" s="9">
        <v>0</v>
      </c>
      <c r="CV99" s="13">
        <f t="shared" si="10"/>
        <v>0</v>
      </c>
      <c r="CW99" s="13">
        <f t="shared" si="11"/>
        <v>10124438.539999999</v>
      </c>
    </row>
    <row r="100" spans="1:101" x14ac:dyDescent="0.35">
      <c r="A100" s="8" t="s">
        <v>626</v>
      </c>
      <c r="B100" s="8">
        <v>185868</v>
      </c>
      <c r="C100" s="8" t="s">
        <v>666</v>
      </c>
      <c r="D100" s="8" t="s">
        <v>344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9">
        <v>0</v>
      </c>
      <c r="AE100" s="9">
        <v>0</v>
      </c>
      <c r="AF100" s="9">
        <v>96789</v>
      </c>
      <c r="AG100" s="9">
        <v>0</v>
      </c>
      <c r="AH100" s="9">
        <v>0</v>
      </c>
      <c r="AI100" s="9">
        <v>0</v>
      </c>
      <c r="AJ100" s="9">
        <v>0</v>
      </c>
      <c r="AK100" s="9">
        <v>0</v>
      </c>
      <c r="AL100" s="9">
        <v>0</v>
      </c>
      <c r="AM100" s="9">
        <v>0</v>
      </c>
      <c r="AN100" s="9">
        <v>0</v>
      </c>
      <c r="AO100" s="9">
        <v>63746.5</v>
      </c>
      <c r="AP100" s="9">
        <v>-17919</v>
      </c>
      <c r="AQ100" s="9">
        <v>10383</v>
      </c>
      <c r="AR100" s="9">
        <v>-655</v>
      </c>
      <c r="AS100" s="9">
        <v>30840</v>
      </c>
      <c r="AT100" s="9">
        <v>-165</v>
      </c>
      <c r="AU100" s="9">
        <v>0</v>
      </c>
      <c r="AV100" s="9">
        <v>1323.97</v>
      </c>
      <c r="AW100" s="9">
        <v>10486.4</v>
      </c>
      <c r="AX100" s="9">
        <v>15598.36</v>
      </c>
      <c r="AY100" s="9">
        <v>0</v>
      </c>
      <c r="AZ100" s="9">
        <v>0</v>
      </c>
      <c r="BA100" s="9">
        <v>0</v>
      </c>
      <c r="BB100" s="9">
        <v>86132.21</v>
      </c>
      <c r="BC100" s="9">
        <v>0</v>
      </c>
      <c r="BD100" s="9">
        <v>0</v>
      </c>
      <c r="BE100" s="9">
        <v>0</v>
      </c>
      <c r="BF100" s="9">
        <v>1121.47</v>
      </c>
      <c r="BG100" s="13">
        <f t="shared" si="7"/>
        <v>297681.90999999997</v>
      </c>
      <c r="BH100" s="9">
        <v>0</v>
      </c>
      <c r="BI100" s="9">
        <v>1855831.95</v>
      </c>
      <c r="BJ100" s="9">
        <v>8988</v>
      </c>
      <c r="BK100" s="9">
        <v>0</v>
      </c>
      <c r="BL100" s="9">
        <v>185896.75</v>
      </c>
      <c r="BM100" s="9">
        <v>495699.83999999997</v>
      </c>
      <c r="BN100" s="9">
        <v>1349066.19</v>
      </c>
      <c r="BO100" s="9">
        <v>9864.16</v>
      </c>
      <c r="BP100" s="9">
        <v>339823.47000000003</v>
      </c>
      <c r="BQ100" s="9">
        <v>280835.63</v>
      </c>
      <c r="BR100" s="9">
        <v>0</v>
      </c>
      <c r="BS100" s="9">
        <v>0</v>
      </c>
      <c r="BT100" s="9">
        <v>0</v>
      </c>
      <c r="BU100" s="9">
        <v>107562.56</v>
      </c>
      <c r="BV100" s="9">
        <v>0</v>
      </c>
      <c r="BW100" s="13">
        <f t="shared" si="8"/>
        <v>4633568.55</v>
      </c>
      <c r="BX100" s="9">
        <v>0</v>
      </c>
      <c r="BY100" s="9">
        <v>0</v>
      </c>
      <c r="BZ100" s="9">
        <v>0</v>
      </c>
      <c r="CA100" s="9">
        <v>0</v>
      </c>
      <c r="CB100" s="9">
        <v>0</v>
      </c>
      <c r="CC100" s="9">
        <v>0</v>
      </c>
      <c r="CD100" s="9">
        <v>60492.37</v>
      </c>
      <c r="CE100" s="9">
        <v>0</v>
      </c>
      <c r="CF100" s="9">
        <v>0</v>
      </c>
      <c r="CG100" s="9">
        <v>0</v>
      </c>
      <c r="CH100" s="9">
        <v>0</v>
      </c>
      <c r="CI100" s="9">
        <v>92629.760000000009</v>
      </c>
      <c r="CJ100" s="9">
        <v>0</v>
      </c>
      <c r="CK100" s="9">
        <v>0</v>
      </c>
      <c r="CL100" s="9">
        <v>0</v>
      </c>
      <c r="CM100" s="9">
        <v>0</v>
      </c>
      <c r="CN100" s="9">
        <v>0</v>
      </c>
      <c r="CO100" s="9">
        <v>88055.39</v>
      </c>
      <c r="CP100" s="9">
        <v>0</v>
      </c>
      <c r="CQ100" s="9">
        <v>0</v>
      </c>
      <c r="CR100" s="13">
        <f t="shared" si="9"/>
        <v>241177.52000000002</v>
      </c>
      <c r="CS100" s="9">
        <v>0</v>
      </c>
      <c r="CT100" s="9">
        <v>0</v>
      </c>
      <c r="CU100" s="9">
        <v>0</v>
      </c>
      <c r="CV100" s="13">
        <f t="shared" si="10"/>
        <v>0</v>
      </c>
      <c r="CW100" s="13">
        <f t="shared" si="11"/>
        <v>5172427.9800000004</v>
      </c>
    </row>
    <row r="101" spans="1:101" x14ac:dyDescent="0.35">
      <c r="A101" s="8" t="s">
        <v>626</v>
      </c>
      <c r="B101" s="8">
        <v>185870</v>
      </c>
      <c r="C101" s="8" t="s">
        <v>667</v>
      </c>
      <c r="D101" s="8" t="s">
        <v>428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810</v>
      </c>
      <c r="AD101" s="9">
        <v>0</v>
      </c>
      <c r="AE101" s="9">
        <v>0</v>
      </c>
      <c r="AF101" s="9">
        <v>197692.6</v>
      </c>
      <c r="AG101" s="9">
        <v>0</v>
      </c>
      <c r="AH101" s="9">
        <v>62633.38</v>
      </c>
      <c r="AI101" s="9">
        <v>9578.5</v>
      </c>
      <c r="AJ101" s="9">
        <v>0</v>
      </c>
      <c r="AK101" s="9">
        <v>3974</v>
      </c>
      <c r="AL101" s="9">
        <v>0</v>
      </c>
      <c r="AM101" s="9">
        <v>31215.43</v>
      </c>
      <c r="AN101" s="9">
        <v>0</v>
      </c>
      <c r="AO101" s="9">
        <v>50627.14</v>
      </c>
      <c r="AP101" s="9">
        <v>0</v>
      </c>
      <c r="AQ101" s="9">
        <v>7893.64</v>
      </c>
      <c r="AR101" s="9">
        <v>0</v>
      </c>
      <c r="AS101" s="9">
        <v>63810.34</v>
      </c>
      <c r="AT101" s="9">
        <v>0</v>
      </c>
      <c r="AU101" s="9">
        <v>5886.37</v>
      </c>
      <c r="AV101" s="9">
        <v>20</v>
      </c>
      <c r="AW101" s="9">
        <v>4777.16</v>
      </c>
      <c r="AX101" s="9">
        <v>31699.16</v>
      </c>
      <c r="AY101" s="9">
        <v>0</v>
      </c>
      <c r="AZ101" s="9">
        <v>2175</v>
      </c>
      <c r="BA101" s="9">
        <v>0</v>
      </c>
      <c r="BB101" s="9">
        <v>15054.13</v>
      </c>
      <c r="BC101" s="9">
        <v>0</v>
      </c>
      <c r="BD101" s="9">
        <v>0</v>
      </c>
      <c r="BE101" s="9">
        <v>0</v>
      </c>
      <c r="BF101" s="9">
        <v>22666.83</v>
      </c>
      <c r="BG101" s="13">
        <f t="shared" si="7"/>
        <v>510513.68</v>
      </c>
      <c r="BH101" s="9">
        <v>0</v>
      </c>
      <c r="BI101" s="9">
        <v>2257184.3400000003</v>
      </c>
      <c r="BJ101" s="9">
        <v>13482</v>
      </c>
      <c r="BK101" s="9">
        <v>0</v>
      </c>
      <c r="BL101" s="9">
        <v>139388.26</v>
      </c>
      <c r="BM101" s="9">
        <v>1014116.9900000001</v>
      </c>
      <c r="BN101" s="9">
        <v>1587299.38</v>
      </c>
      <c r="BO101" s="9">
        <v>32116.7</v>
      </c>
      <c r="BP101" s="9">
        <v>515402.86</v>
      </c>
      <c r="BQ101" s="9">
        <v>306501.14</v>
      </c>
      <c r="BR101" s="9">
        <v>0</v>
      </c>
      <c r="BS101" s="9">
        <v>0</v>
      </c>
      <c r="BT101" s="9">
        <v>0</v>
      </c>
      <c r="BU101" s="9">
        <v>293988.64</v>
      </c>
      <c r="BV101" s="9">
        <v>0</v>
      </c>
      <c r="BW101" s="13">
        <f t="shared" si="8"/>
        <v>6159480.3100000005</v>
      </c>
      <c r="BX101" s="9">
        <v>0</v>
      </c>
      <c r="BY101" s="9">
        <v>0</v>
      </c>
      <c r="BZ101" s="9">
        <v>59896.07</v>
      </c>
      <c r="CA101" s="9">
        <v>0</v>
      </c>
      <c r="CB101" s="9">
        <v>0</v>
      </c>
      <c r="CC101" s="9">
        <v>0</v>
      </c>
      <c r="CD101" s="9">
        <v>88869.26</v>
      </c>
      <c r="CE101" s="9">
        <v>0</v>
      </c>
      <c r="CF101" s="9">
        <v>0</v>
      </c>
      <c r="CG101" s="9">
        <v>0</v>
      </c>
      <c r="CH101" s="9">
        <v>0</v>
      </c>
      <c r="CI101" s="9">
        <v>115684.31999999999</v>
      </c>
      <c r="CJ101" s="9">
        <v>0</v>
      </c>
      <c r="CK101" s="9">
        <v>0</v>
      </c>
      <c r="CL101" s="9">
        <v>0</v>
      </c>
      <c r="CM101" s="9">
        <v>0</v>
      </c>
      <c r="CN101" s="9">
        <v>0</v>
      </c>
      <c r="CO101" s="9">
        <v>81260.89</v>
      </c>
      <c r="CP101" s="9">
        <v>0</v>
      </c>
      <c r="CQ101" s="9">
        <v>0</v>
      </c>
      <c r="CR101" s="13">
        <f t="shared" si="9"/>
        <v>345710.54</v>
      </c>
      <c r="CS101" s="9">
        <v>0</v>
      </c>
      <c r="CT101" s="9">
        <v>0</v>
      </c>
      <c r="CU101" s="9">
        <v>0</v>
      </c>
      <c r="CV101" s="13">
        <f t="shared" si="10"/>
        <v>0</v>
      </c>
      <c r="CW101" s="13">
        <f t="shared" si="11"/>
        <v>7015704.5300000003</v>
      </c>
    </row>
    <row r="102" spans="1:101" x14ac:dyDescent="0.35">
      <c r="A102" s="8" t="s">
        <v>626</v>
      </c>
      <c r="B102" s="8">
        <v>185871</v>
      </c>
      <c r="C102" s="8" t="s">
        <v>668</v>
      </c>
      <c r="D102" s="8" t="s">
        <v>466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28320</v>
      </c>
      <c r="AD102" s="9">
        <v>0</v>
      </c>
      <c r="AE102" s="9">
        <v>0</v>
      </c>
      <c r="AF102" s="9">
        <v>706621.48</v>
      </c>
      <c r="AG102" s="9">
        <v>0</v>
      </c>
      <c r="AH102" s="9">
        <v>354109.82</v>
      </c>
      <c r="AI102" s="9">
        <v>2797.36</v>
      </c>
      <c r="AJ102" s="9">
        <v>66268.850000000006</v>
      </c>
      <c r="AK102" s="9">
        <v>35355.93</v>
      </c>
      <c r="AL102" s="9">
        <v>36003.08</v>
      </c>
      <c r="AM102" s="9">
        <v>81023.199999999997</v>
      </c>
      <c r="AN102" s="9">
        <v>-5165</v>
      </c>
      <c r="AO102" s="9">
        <v>62949.88</v>
      </c>
      <c r="AP102" s="9">
        <v>-3999.4</v>
      </c>
      <c r="AQ102" s="9">
        <v>7450</v>
      </c>
      <c r="AR102" s="9">
        <v>-250</v>
      </c>
      <c r="AS102" s="9">
        <v>316482.87</v>
      </c>
      <c r="AT102" s="9">
        <v>-19971.62</v>
      </c>
      <c r="AU102" s="9">
        <v>19407.47</v>
      </c>
      <c r="AV102" s="9">
        <v>1640.38</v>
      </c>
      <c r="AW102" s="9">
        <v>106277.71</v>
      </c>
      <c r="AX102" s="9">
        <v>23749.01</v>
      </c>
      <c r="AY102" s="9">
        <v>0</v>
      </c>
      <c r="AZ102" s="9">
        <v>79731.81</v>
      </c>
      <c r="BA102" s="9">
        <v>0</v>
      </c>
      <c r="BB102" s="9">
        <v>48902.929999999993</v>
      </c>
      <c r="BC102" s="9">
        <v>0</v>
      </c>
      <c r="BD102" s="9">
        <v>61438.11</v>
      </c>
      <c r="BE102" s="9">
        <v>0</v>
      </c>
      <c r="BF102" s="9">
        <v>46542.64</v>
      </c>
      <c r="BG102" s="13">
        <f t="shared" si="7"/>
        <v>2055686.51</v>
      </c>
      <c r="BH102" s="9">
        <v>520499.81</v>
      </c>
      <c r="BI102" s="9">
        <v>8810648.0800000001</v>
      </c>
      <c r="BJ102" s="9">
        <v>31458</v>
      </c>
      <c r="BK102" s="9">
        <v>0</v>
      </c>
      <c r="BL102" s="9">
        <v>700741.37</v>
      </c>
      <c r="BM102" s="9">
        <v>3410408.72</v>
      </c>
      <c r="BN102" s="9">
        <v>6973104.1299999999</v>
      </c>
      <c r="BO102" s="9">
        <v>57537.130000000005</v>
      </c>
      <c r="BP102" s="9">
        <v>2098314.79</v>
      </c>
      <c r="BQ102" s="9">
        <v>1276378.75</v>
      </c>
      <c r="BR102" s="9">
        <v>0</v>
      </c>
      <c r="BS102" s="9">
        <v>0</v>
      </c>
      <c r="BT102" s="9">
        <v>0</v>
      </c>
      <c r="BU102" s="9">
        <v>478860.51</v>
      </c>
      <c r="BV102" s="9">
        <v>1000</v>
      </c>
      <c r="BW102" s="13">
        <f t="shared" si="8"/>
        <v>24358951.289999999</v>
      </c>
      <c r="BX102" s="9">
        <v>0</v>
      </c>
      <c r="BY102" s="9">
        <v>0</v>
      </c>
      <c r="BZ102" s="9">
        <v>0</v>
      </c>
      <c r="CA102" s="9">
        <v>115583.55</v>
      </c>
      <c r="CB102" s="9">
        <v>0</v>
      </c>
      <c r="CC102" s="9">
        <v>5257.25</v>
      </c>
      <c r="CD102" s="9">
        <v>318194.38</v>
      </c>
      <c r="CE102" s="9">
        <v>0</v>
      </c>
      <c r="CF102" s="9">
        <v>0</v>
      </c>
      <c r="CG102" s="9">
        <v>0</v>
      </c>
      <c r="CH102" s="9">
        <v>0</v>
      </c>
      <c r="CI102" s="9">
        <v>325989.59000000003</v>
      </c>
      <c r="CJ102" s="9">
        <v>0</v>
      </c>
      <c r="CK102" s="9">
        <v>0</v>
      </c>
      <c r="CL102" s="9">
        <v>0</v>
      </c>
      <c r="CM102" s="9">
        <v>0</v>
      </c>
      <c r="CN102" s="9">
        <v>0</v>
      </c>
      <c r="CO102" s="9">
        <v>176156.58</v>
      </c>
      <c r="CP102" s="9">
        <v>0</v>
      </c>
      <c r="CQ102" s="9">
        <v>72448.67</v>
      </c>
      <c r="CR102" s="13">
        <f t="shared" si="9"/>
        <v>1013630.02</v>
      </c>
      <c r="CS102" s="9">
        <v>0</v>
      </c>
      <c r="CT102" s="9">
        <v>0</v>
      </c>
      <c r="CU102" s="9">
        <v>0</v>
      </c>
      <c r="CV102" s="13">
        <f t="shared" si="10"/>
        <v>0</v>
      </c>
      <c r="CW102" s="13">
        <f t="shared" si="11"/>
        <v>27428267.82</v>
      </c>
    </row>
    <row r="103" spans="1:101" x14ac:dyDescent="0.35">
      <c r="A103" s="8" t="s">
        <v>626</v>
      </c>
      <c r="B103" s="8">
        <v>185872</v>
      </c>
      <c r="C103" s="8" t="s">
        <v>669</v>
      </c>
      <c r="D103" s="8" t="s">
        <v>276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9">
        <v>0</v>
      </c>
      <c r="AE103" s="9">
        <v>0</v>
      </c>
      <c r="AF103" s="9">
        <v>446947.26</v>
      </c>
      <c r="AG103" s="9">
        <v>0</v>
      </c>
      <c r="AH103" s="9">
        <v>214045.82</v>
      </c>
      <c r="AI103" s="9">
        <v>5852.07</v>
      </c>
      <c r="AJ103" s="9">
        <v>0</v>
      </c>
      <c r="AK103" s="9">
        <v>0</v>
      </c>
      <c r="AL103" s="9">
        <v>0</v>
      </c>
      <c r="AM103" s="9">
        <v>0</v>
      </c>
      <c r="AN103" s="9">
        <v>0</v>
      </c>
      <c r="AO103" s="9">
        <v>45085</v>
      </c>
      <c r="AP103" s="9">
        <v>-2840</v>
      </c>
      <c r="AQ103" s="9">
        <v>3027.35</v>
      </c>
      <c r="AR103" s="9">
        <v>2427.66</v>
      </c>
      <c r="AS103" s="9">
        <v>33343</v>
      </c>
      <c r="AT103" s="9">
        <v>-815</v>
      </c>
      <c r="AU103" s="9">
        <v>0</v>
      </c>
      <c r="AV103" s="9">
        <v>0</v>
      </c>
      <c r="AW103" s="9">
        <v>0</v>
      </c>
      <c r="AX103" s="9">
        <v>0</v>
      </c>
      <c r="AY103" s="9">
        <v>0</v>
      </c>
      <c r="AZ103" s="9">
        <v>17446.099999999999</v>
      </c>
      <c r="BA103" s="9">
        <v>0</v>
      </c>
      <c r="BB103" s="9">
        <v>67652.51999999999</v>
      </c>
      <c r="BC103" s="9">
        <v>0</v>
      </c>
      <c r="BD103" s="9">
        <v>0</v>
      </c>
      <c r="BE103" s="9">
        <v>0</v>
      </c>
      <c r="BF103" s="9">
        <v>37830.259999999995</v>
      </c>
      <c r="BG103" s="13">
        <f t="shared" si="7"/>
        <v>870002.04</v>
      </c>
      <c r="BH103" s="9">
        <v>394163.74</v>
      </c>
      <c r="BI103" s="9">
        <v>3772262.14</v>
      </c>
      <c r="BJ103" s="9">
        <v>0</v>
      </c>
      <c r="BK103" s="9">
        <v>0</v>
      </c>
      <c r="BL103" s="9">
        <v>272276.59000000003</v>
      </c>
      <c r="BM103" s="9">
        <v>1649585.5000000002</v>
      </c>
      <c r="BN103" s="9">
        <v>3468968.11</v>
      </c>
      <c r="BO103" s="9">
        <v>0</v>
      </c>
      <c r="BP103" s="9">
        <v>721174.3</v>
      </c>
      <c r="BQ103" s="9">
        <v>532680.77</v>
      </c>
      <c r="BR103" s="9">
        <v>0</v>
      </c>
      <c r="BS103" s="9">
        <v>0</v>
      </c>
      <c r="BT103" s="9">
        <v>0</v>
      </c>
      <c r="BU103" s="9">
        <v>286140.24</v>
      </c>
      <c r="BV103" s="9">
        <v>0</v>
      </c>
      <c r="BW103" s="13">
        <f t="shared" si="8"/>
        <v>11097251.390000001</v>
      </c>
      <c r="BX103" s="9">
        <v>0</v>
      </c>
      <c r="BY103" s="9">
        <v>0</v>
      </c>
      <c r="BZ103" s="9">
        <v>0</v>
      </c>
      <c r="CA103" s="9">
        <v>0</v>
      </c>
      <c r="CB103" s="9">
        <v>0</v>
      </c>
      <c r="CC103" s="9">
        <v>3500.93</v>
      </c>
      <c r="CD103" s="9">
        <v>164614.5</v>
      </c>
      <c r="CE103" s="9">
        <v>0</v>
      </c>
      <c r="CF103" s="9">
        <v>0</v>
      </c>
      <c r="CG103" s="9">
        <v>0</v>
      </c>
      <c r="CH103" s="9">
        <v>0</v>
      </c>
      <c r="CI103" s="9">
        <v>181198.64</v>
      </c>
      <c r="CJ103" s="9">
        <v>0</v>
      </c>
      <c r="CK103" s="9">
        <v>0</v>
      </c>
      <c r="CL103" s="9">
        <v>0</v>
      </c>
      <c r="CM103" s="9">
        <v>0</v>
      </c>
      <c r="CN103" s="9">
        <v>0</v>
      </c>
      <c r="CO103" s="9">
        <v>47546.89</v>
      </c>
      <c r="CP103" s="9">
        <v>0</v>
      </c>
      <c r="CQ103" s="9">
        <v>0</v>
      </c>
      <c r="CR103" s="13">
        <f t="shared" si="9"/>
        <v>396860.96</v>
      </c>
      <c r="CS103" s="9">
        <v>0</v>
      </c>
      <c r="CT103" s="9">
        <v>0</v>
      </c>
      <c r="CU103" s="9">
        <v>0</v>
      </c>
      <c r="CV103" s="13">
        <f t="shared" si="10"/>
        <v>0</v>
      </c>
      <c r="CW103" s="13">
        <f t="shared" si="11"/>
        <v>12364114.390000001</v>
      </c>
    </row>
    <row r="104" spans="1:101" x14ac:dyDescent="0.35">
      <c r="A104" s="8" t="s">
        <v>626</v>
      </c>
      <c r="B104" s="8">
        <v>185873</v>
      </c>
      <c r="C104" s="8" t="s">
        <v>670</v>
      </c>
      <c r="D104" s="8" t="s">
        <v>298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148000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9">
        <v>89147.89</v>
      </c>
      <c r="AG104" s="9">
        <v>0</v>
      </c>
      <c r="AH104" s="9">
        <v>43679.02</v>
      </c>
      <c r="AI104" s="9">
        <v>0</v>
      </c>
      <c r="AJ104" s="9">
        <v>0</v>
      </c>
      <c r="AK104" s="9">
        <v>9220.27</v>
      </c>
      <c r="AL104" s="9">
        <v>7437.33</v>
      </c>
      <c r="AM104" s="9">
        <v>24811.05</v>
      </c>
      <c r="AN104" s="9">
        <v>0</v>
      </c>
      <c r="AO104" s="9">
        <v>22616.7</v>
      </c>
      <c r="AP104" s="9">
        <v>0</v>
      </c>
      <c r="AQ104" s="9">
        <v>0</v>
      </c>
      <c r="AR104" s="9">
        <v>0</v>
      </c>
      <c r="AS104" s="9">
        <v>27050.2</v>
      </c>
      <c r="AT104" s="9">
        <v>0</v>
      </c>
      <c r="AU104" s="9">
        <v>0</v>
      </c>
      <c r="AV104" s="9">
        <v>2255.13</v>
      </c>
      <c r="AW104" s="9">
        <v>3193.77</v>
      </c>
      <c r="AX104" s="9">
        <v>633.25</v>
      </c>
      <c r="AY104" s="9">
        <v>0</v>
      </c>
      <c r="AZ104" s="9">
        <v>7905</v>
      </c>
      <c r="BA104" s="9">
        <v>0</v>
      </c>
      <c r="BB104" s="9">
        <v>26311.910000000003</v>
      </c>
      <c r="BC104" s="9">
        <v>0</v>
      </c>
      <c r="BD104" s="9">
        <v>0</v>
      </c>
      <c r="BE104" s="9">
        <v>0</v>
      </c>
      <c r="BF104" s="9">
        <v>25140.61</v>
      </c>
      <c r="BG104" s="13">
        <f t="shared" si="7"/>
        <v>437402.13000000012</v>
      </c>
      <c r="BH104" s="9">
        <v>0</v>
      </c>
      <c r="BI104" s="9">
        <v>1502007.7899999998</v>
      </c>
      <c r="BJ104" s="9">
        <v>4494</v>
      </c>
      <c r="BK104" s="9">
        <v>0</v>
      </c>
      <c r="BL104" s="9">
        <v>85850</v>
      </c>
      <c r="BM104" s="9">
        <v>531718.47</v>
      </c>
      <c r="BN104" s="9">
        <v>1036110.37</v>
      </c>
      <c r="BO104" s="9">
        <v>0</v>
      </c>
      <c r="BP104" s="9">
        <v>242100.34</v>
      </c>
      <c r="BQ104" s="9">
        <v>240576.03999999998</v>
      </c>
      <c r="BR104" s="9">
        <v>0</v>
      </c>
      <c r="BS104" s="9">
        <v>0</v>
      </c>
      <c r="BT104" s="9">
        <v>0</v>
      </c>
      <c r="BU104" s="9">
        <v>32004.21</v>
      </c>
      <c r="BV104" s="9">
        <v>38250</v>
      </c>
      <c r="BW104" s="13">
        <f t="shared" si="8"/>
        <v>3713111.2199999997</v>
      </c>
      <c r="BX104" s="9">
        <v>0</v>
      </c>
      <c r="BY104" s="9">
        <v>0</v>
      </c>
      <c r="BZ104" s="9">
        <v>0</v>
      </c>
      <c r="CA104" s="9">
        <v>0</v>
      </c>
      <c r="CB104" s="9">
        <v>0</v>
      </c>
      <c r="CC104" s="9">
        <v>0</v>
      </c>
      <c r="CD104" s="9">
        <v>64780.22</v>
      </c>
      <c r="CE104" s="9">
        <v>0</v>
      </c>
      <c r="CF104" s="9">
        <v>0</v>
      </c>
      <c r="CG104" s="9">
        <v>0</v>
      </c>
      <c r="CH104" s="9">
        <v>0</v>
      </c>
      <c r="CI104" s="9">
        <v>32815.31</v>
      </c>
      <c r="CJ104" s="9">
        <v>0</v>
      </c>
      <c r="CK104" s="9">
        <v>0</v>
      </c>
      <c r="CL104" s="9">
        <v>0</v>
      </c>
      <c r="CM104" s="9">
        <v>0</v>
      </c>
      <c r="CN104" s="9">
        <v>0</v>
      </c>
      <c r="CO104" s="9">
        <v>35360.240000000005</v>
      </c>
      <c r="CP104" s="9">
        <v>0</v>
      </c>
      <c r="CQ104" s="9">
        <v>0</v>
      </c>
      <c r="CR104" s="13">
        <f t="shared" si="9"/>
        <v>132955.77000000002</v>
      </c>
      <c r="CS104" s="9">
        <v>0</v>
      </c>
      <c r="CT104" s="9">
        <v>0</v>
      </c>
      <c r="CU104" s="9">
        <v>0</v>
      </c>
      <c r="CV104" s="13">
        <f t="shared" si="10"/>
        <v>0</v>
      </c>
      <c r="CW104" s="13">
        <f t="shared" si="11"/>
        <v>4283469.12</v>
      </c>
    </row>
    <row r="105" spans="1:101" x14ac:dyDescent="0.35">
      <c r="A105" s="8" t="s">
        <v>626</v>
      </c>
      <c r="B105" s="8">
        <v>185874</v>
      </c>
      <c r="C105" s="8" t="s">
        <v>671</v>
      </c>
      <c r="D105" s="8" t="s">
        <v>320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9">
        <v>0</v>
      </c>
      <c r="AE105" s="9">
        <v>0</v>
      </c>
      <c r="AF105" s="9">
        <v>209121.43</v>
      </c>
      <c r="AG105" s="9">
        <v>0</v>
      </c>
      <c r="AH105" s="9">
        <v>120383.51</v>
      </c>
      <c r="AI105" s="9">
        <v>182.5</v>
      </c>
      <c r="AJ105" s="9">
        <v>0</v>
      </c>
      <c r="AK105" s="9">
        <v>0</v>
      </c>
      <c r="AL105" s="9">
        <v>0</v>
      </c>
      <c r="AM105" s="9">
        <v>41418.5</v>
      </c>
      <c r="AN105" s="9">
        <v>-19384</v>
      </c>
      <c r="AO105" s="9">
        <v>3789.72</v>
      </c>
      <c r="AP105" s="9">
        <v>0</v>
      </c>
      <c r="AQ105" s="9">
        <v>15932.66</v>
      </c>
      <c r="AR105" s="9">
        <v>-13290</v>
      </c>
      <c r="AS105" s="9">
        <v>52956.67</v>
      </c>
      <c r="AT105" s="9">
        <v>-5853</v>
      </c>
      <c r="AU105" s="9">
        <v>0</v>
      </c>
      <c r="AV105" s="9">
        <v>158</v>
      </c>
      <c r="AW105" s="9">
        <v>2090.4</v>
      </c>
      <c r="AX105" s="9">
        <v>326</v>
      </c>
      <c r="AY105" s="9">
        <v>0</v>
      </c>
      <c r="AZ105" s="9">
        <v>0</v>
      </c>
      <c r="BA105" s="9">
        <v>0</v>
      </c>
      <c r="BB105" s="9">
        <v>60262.64</v>
      </c>
      <c r="BC105" s="9">
        <v>120</v>
      </c>
      <c r="BD105" s="9">
        <v>0</v>
      </c>
      <c r="BE105" s="9">
        <v>0</v>
      </c>
      <c r="BF105" s="9">
        <v>3687.35</v>
      </c>
      <c r="BG105" s="13">
        <f t="shared" si="7"/>
        <v>471902.37999999995</v>
      </c>
      <c r="BH105" s="9">
        <v>154777.4</v>
      </c>
      <c r="BI105" s="9">
        <v>3541445.98</v>
      </c>
      <c r="BJ105" s="9">
        <v>4494</v>
      </c>
      <c r="BK105" s="9">
        <v>0</v>
      </c>
      <c r="BL105" s="9">
        <v>243370.7</v>
      </c>
      <c r="BM105" s="9">
        <v>1139618.5899999999</v>
      </c>
      <c r="BN105" s="9">
        <v>2751243.81</v>
      </c>
      <c r="BO105" s="9">
        <v>4128.16</v>
      </c>
      <c r="BP105" s="9">
        <v>673108.21</v>
      </c>
      <c r="BQ105" s="9">
        <v>352876.11</v>
      </c>
      <c r="BR105" s="9">
        <v>0</v>
      </c>
      <c r="BS105" s="9">
        <v>0</v>
      </c>
      <c r="BT105" s="9">
        <v>0</v>
      </c>
      <c r="BU105" s="9">
        <v>84506.9</v>
      </c>
      <c r="BV105" s="9">
        <v>0</v>
      </c>
      <c r="BW105" s="13">
        <f t="shared" si="8"/>
        <v>8949569.8600000013</v>
      </c>
      <c r="BX105" s="9">
        <v>0</v>
      </c>
      <c r="BY105" s="9">
        <v>0</v>
      </c>
      <c r="BZ105" s="9">
        <v>1592.18</v>
      </c>
      <c r="CA105" s="9">
        <v>0</v>
      </c>
      <c r="CB105" s="9">
        <v>0</v>
      </c>
      <c r="CC105" s="9">
        <v>2153.08</v>
      </c>
      <c r="CD105" s="9">
        <v>131897.21</v>
      </c>
      <c r="CE105" s="9">
        <v>0</v>
      </c>
      <c r="CF105" s="9">
        <v>0</v>
      </c>
      <c r="CG105" s="9">
        <v>0</v>
      </c>
      <c r="CH105" s="9">
        <v>0</v>
      </c>
      <c r="CI105" s="9">
        <v>215739.57</v>
      </c>
      <c r="CJ105" s="9">
        <v>0</v>
      </c>
      <c r="CK105" s="9">
        <v>0</v>
      </c>
      <c r="CL105" s="9">
        <v>0</v>
      </c>
      <c r="CM105" s="9">
        <v>0</v>
      </c>
      <c r="CN105" s="9">
        <v>0</v>
      </c>
      <c r="CO105" s="9">
        <v>104764.99</v>
      </c>
      <c r="CP105" s="9">
        <v>0</v>
      </c>
      <c r="CQ105" s="9">
        <v>0</v>
      </c>
      <c r="CR105" s="13">
        <f t="shared" si="9"/>
        <v>456147.03</v>
      </c>
      <c r="CS105" s="9">
        <v>0</v>
      </c>
      <c r="CT105" s="9">
        <v>0</v>
      </c>
      <c r="CU105" s="9">
        <v>0</v>
      </c>
      <c r="CV105" s="13">
        <f t="shared" si="10"/>
        <v>0</v>
      </c>
      <c r="CW105" s="13">
        <f t="shared" si="11"/>
        <v>9877619.2700000014</v>
      </c>
    </row>
    <row r="106" spans="1:101" x14ac:dyDescent="0.35">
      <c r="A106" s="8" t="s">
        <v>626</v>
      </c>
      <c r="B106" s="8">
        <v>186006</v>
      </c>
      <c r="C106" s="8" t="s">
        <v>672</v>
      </c>
      <c r="D106" s="8" t="s">
        <v>362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9">
        <v>0</v>
      </c>
      <c r="AE106" s="9">
        <v>0</v>
      </c>
      <c r="AF106" s="9">
        <v>685480.09</v>
      </c>
      <c r="AG106" s="9">
        <v>0</v>
      </c>
      <c r="AH106" s="9">
        <v>0</v>
      </c>
      <c r="AI106" s="9">
        <v>0</v>
      </c>
      <c r="AJ106" s="9">
        <v>0</v>
      </c>
      <c r="AK106" s="9">
        <v>0</v>
      </c>
      <c r="AL106" s="9">
        <v>0</v>
      </c>
      <c r="AM106" s="9">
        <v>0</v>
      </c>
      <c r="AN106" s="9">
        <v>0</v>
      </c>
      <c r="AO106" s="9">
        <v>0</v>
      </c>
      <c r="AP106" s="9">
        <v>0</v>
      </c>
      <c r="AQ106" s="9">
        <v>0</v>
      </c>
      <c r="AR106" s="9">
        <v>0</v>
      </c>
      <c r="AS106" s="9">
        <v>0</v>
      </c>
      <c r="AT106" s="9">
        <v>0</v>
      </c>
      <c r="AU106" s="9">
        <v>0</v>
      </c>
      <c r="AV106" s="9">
        <v>0</v>
      </c>
      <c r="AW106" s="9">
        <v>0</v>
      </c>
      <c r="AX106" s="9">
        <v>0</v>
      </c>
      <c r="AY106" s="9">
        <v>0</v>
      </c>
      <c r="AZ106" s="9">
        <v>0</v>
      </c>
      <c r="BA106" s="9">
        <v>0</v>
      </c>
      <c r="BB106" s="9">
        <v>11.3</v>
      </c>
      <c r="BC106" s="9">
        <v>0</v>
      </c>
      <c r="BD106" s="9">
        <v>0</v>
      </c>
      <c r="BE106" s="9">
        <v>0</v>
      </c>
      <c r="BF106" s="9">
        <v>283</v>
      </c>
      <c r="BG106" s="13">
        <f t="shared" si="7"/>
        <v>685774.39</v>
      </c>
      <c r="BH106" s="9">
        <v>309148.21999999997</v>
      </c>
      <c r="BI106" s="9">
        <v>10090130.940000001</v>
      </c>
      <c r="BJ106" s="9">
        <v>0</v>
      </c>
      <c r="BK106" s="9">
        <v>0</v>
      </c>
      <c r="BL106" s="9">
        <v>756175.22</v>
      </c>
      <c r="BM106" s="9">
        <v>3656814.9300000006</v>
      </c>
      <c r="BN106" s="9">
        <v>6516288.9299999997</v>
      </c>
      <c r="BO106" s="9">
        <v>27015.15</v>
      </c>
      <c r="BP106" s="9">
        <v>1882197.3499999999</v>
      </c>
      <c r="BQ106" s="9">
        <v>858197.14</v>
      </c>
      <c r="BR106" s="9">
        <v>0</v>
      </c>
      <c r="BS106" s="9">
        <v>0</v>
      </c>
      <c r="BT106" s="9">
        <v>0</v>
      </c>
      <c r="BU106" s="9">
        <v>254650</v>
      </c>
      <c r="BV106" s="9">
        <v>0</v>
      </c>
      <c r="BW106" s="13">
        <f t="shared" si="8"/>
        <v>24350617.880000003</v>
      </c>
      <c r="BX106" s="9">
        <v>0</v>
      </c>
      <c r="BY106" s="9">
        <v>0</v>
      </c>
      <c r="BZ106" s="9">
        <v>1142741.83</v>
      </c>
      <c r="CA106" s="9">
        <v>0</v>
      </c>
      <c r="CB106" s="9">
        <v>0</v>
      </c>
      <c r="CC106" s="9">
        <v>0</v>
      </c>
      <c r="CD106" s="9">
        <v>406532.61</v>
      </c>
      <c r="CE106" s="9">
        <v>0</v>
      </c>
      <c r="CF106" s="9">
        <v>0</v>
      </c>
      <c r="CG106" s="9">
        <v>0</v>
      </c>
      <c r="CH106" s="9">
        <v>0</v>
      </c>
      <c r="CI106" s="9">
        <v>0</v>
      </c>
      <c r="CJ106" s="9">
        <v>0</v>
      </c>
      <c r="CK106" s="9">
        <v>0</v>
      </c>
      <c r="CL106" s="9">
        <v>0</v>
      </c>
      <c r="CM106" s="9">
        <v>0</v>
      </c>
      <c r="CN106" s="9">
        <v>0</v>
      </c>
      <c r="CO106" s="9">
        <v>459018.67</v>
      </c>
      <c r="CP106" s="9">
        <v>0</v>
      </c>
      <c r="CQ106" s="9">
        <v>0</v>
      </c>
      <c r="CR106" s="13">
        <f t="shared" si="9"/>
        <v>2008293.1099999999</v>
      </c>
      <c r="CS106" s="9">
        <v>0</v>
      </c>
      <c r="CT106" s="9">
        <v>0</v>
      </c>
      <c r="CU106" s="9">
        <v>0</v>
      </c>
      <c r="CV106" s="13">
        <f t="shared" si="10"/>
        <v>0</v>
      </c>
      <c r="CW106" s="13">
        <f t="shared" si="11"/>
        <v>27044685.380000003</v>
      </c>
    </row>
    <row r="107" spans="1:101" x14ac:dyDescent="0.35">
      <c r="A107" s="8" t="s">
        <v>626</v>
      </c>
      <c r="B107" s="8">
        <v>186110</v>
      </c>
      <c r="C107" s="8" t="s">
        <v>673</v>
      </c>
      <c r="D107" s="8" t="s">
        <v>380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9">
        <v>0</v>
      </c>
      <c r="AE107" s="9">
        <v>0</v>
      </c>
      <c r="AF107" s="9">
        <v>216609.58</v>
      </c>
      <c r="AG107" s="9">
        <v>0</v>
      </c>
      <c r="AH107" s="9">
        <v>203441.06</v>
      </c>
      <c r="AI107" s="9">
        <v>150</v>
      </c>
      <c r="AJ107" s="9">
        <v>0</v>
      </c>
      <c r="AK107" s="9">
        <v>0</v>
      </c>
      <c r="AL107" s="9">
        <v>0</v>
      </c>
      <c r="AM107" s="9">
        <v>0</v>
      </c>
      <c r="AN107" s="9">
        <v>0</v>
      </c>
      <c r="AO107" s="9">
        <v>41040</v>
      </c>
      <c r="AP107" s="9">
        <v>-1240</v>
      </c>
      <c r="AQ107" s="9">
        <v>0</v>
      </c>
      <c r="AR107" s="9">
        <v>0</v>
      </c>
      <c r="AS107" s="9">
        <v>72358.5</v>
      </c>
      <c r="AT107" s="9">
        <v>-270</v>
      </c>
      <c r="AU107" s="9">
        <v>0</v>
      </c>
      <c r="AV107" s="9">
        <v>0</v>
      </c>
      <c r="AW107" s="9">
        <v>0</v>
      </c>
      <c r="AX107" s="9">
        <v>0</v>
      </c>
      <c r="AY107" s="9">
        <v>0</v>
      </c>
      <c r="AZ107" s="9">
        <v>31855</v>
      </c>
      <c r="BA107" s="9">
        <v>0</v>
      </c>
      <c r="BB107" s="9">
        <v>9209.18</v>
      </c>
      <c r="BC107" s="9">
        <v>0</v>
      </c>
      <c r="BD107" s="9">
        <v>0</v>
      </c>
      <c r="BE107" s="9">
        <v>0</v>
      </c>
      <c r="BF107" s="9">
        <v>33006.080000000002</v>
      </c>
      <c r="BG107" s="13">
        <f t="shared" si="7"/>
        <v>606159.4</v>
      </c>
      <c r="BH107" s="9">
        <v>399595.8</v>
      </c>
      <c r="BI107" s="9">
        <v>3849007.72</v>
      </c>
      <c r="BJ107" s="9">
        <v>0</v>
      </c>
      <c r="BK107" s="9">
        <v>0</v>
      </c>
      <c r="BL107" s="9">
        <v>278902.57</v>
      </c>
      <c r="BM107" s="9">
        <v>1556362.31</v>
      </c>
      <c r="BN107" s="9">
        <v>3513580.39</v>
      </c>
      <c r="BO107" s="9">
        <v>8853.85</v>
      </c>
      <c r="BP107" s="9">
        <v>858425.52</v>
      </c>
      <c r="BQ107" s="9">
        <v>573004.88</v>
      </c>
      <c r="BR107" s="9">
        <v>0</v>
      </c>
      <c r="BS107" s="9">
        <v>0</v>
      </c>
      <c r="BT107" s="9">
        <v>0</v>
      </c>
      <c r="BU107" s="9">
        <v>284565.67000000004</v>
      </c>
      <c r="BV107" s="9">
        <v>0</v>
      </c>
      <c r="BW107" s="13">
        <f t="shared" si="8"/>
        <v>11322298.710000001</v>
      </c>
      <c r="BX107" s="9">
        <v>0</v>
      </c>
      <c r="BY107" s="9">
        <v>0</v>
      </c>
      <c r="BZ107" s="9">
        <v>0</v>
      </c>
      <c r="CA107" s="9">
        <v>0</v>
      </c>
      <c r="CB107" s="9">
        <v>0</v>
      </c>
      <c r="CC107" s="9">
        <v>9513.4</v>
      </c>
      <c r="CD107" s="9">
        <v>172587</v>
      </c>
      <c r="CE107" s="9">
        <v>0</v>
      </c>
      <c r="CF107" s="9">
        <v>0</v>
      </c>
      <c r="CG107" s="9">
        <v>0</v>
      </c>
      <c r="CH107" s="9">
        <v>0</v>
      </c>
      <c r="CI107" s="9">
        <v>98229.759999999995</v>
      </c>
      <c r="CJ107" s="9">
        <v>0</v>
      </c>
      <c r="CK107" s="9">
        <v>0</v>
      </c>
      <c r="CL107" s="9">
        <v>0</v>
      </c>
      <c r="CM107" s="9">
        <v>0</v>
      </c>
      <c r="CN107" s="9">
        <v>0</v>
      </c>
      <c r="CO107" s="9">
        <v>45499.649999999994</v>
      </c>
      <c r="CP107" s="9">
        <v>0</v>
      </c>
      <c r="CQ107" s="9">
        <v>0</v>
      </c>
      <c r="CR107" s="13">
        <f t="shared" si="9"/>
        <v>325829.80999999994</v>
      </c>
      <c r="CS107" s="9">
        <v>0</v>
      </c>
      <c r="CT107" s="9">
        <v>0</v>
      </c>
      <c r="CU107" s="9">
        <v>0</v>
      </c>
      <c r="CV107" s="13">
        <f t="shared" si="10"/>
        <v>0</v>
      </c>
      <c r="CW107" s="13">
        <f t="shared" si="11"/>
        <v>12254287.920000002</v>
      </c>
    </row>
    <row r="108" spans="1:101" x14ac:dyDescent="0.35">
      <c r="A108" s="8" t="s">
        <v>626</v>
      </c>
      <c r="B108" s="8">
        <v>186111</v>
      </c>
      <c r="C108" s="8" t="s">
        <v>674</v>
      </c>
      <c r="D108" s="8" t="s">
        <v>400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0</v>
      </c>
      <c r="Q108" s="9">
        <v>0</v>
      </c>
      <c r="R108" s="9">
        <v>0</v>
      </c>
      <c r="S108" s="9">
        <v>0</v>
      </c>
      <c r="T108" s="9">
        <v>0</v>
      </c>
      <c r="U108" s="9">
        <v>0</v>
      </c>
      <c r="V108" s="9">
        <v>0</v>
      </c>
      <c r="W108" s="9">
        <v>0</v>
      </c>
      <c r="X108" s="9">
        <v>0</v>
      </c>
      <c r="Y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9">
        <v>0</v>
      </c>
      <c r="AF108" s="9">
        <v>187319.89</v>
      </c>
      <c r="AG108" s="9">
        <v>0</v>
      </c>
      <c r="AH108" s="9">
        <v>283161.90000000002</v>
      </c>
      <c r="AI108" s="9">
        <v>24479.13</v>
      </c>
      <c r="AJ108" s="9">
        <v>25050.35</v>
      </c>
      <c r="AK108" s="9">
        <v>21000.44</v>
      </c>
      <c r="AL108" s="9">
        <v>27478.85</v>
      </c>
      <c r="AM108" s="9">
        <v>16220</v>
      </c>
      <c r="AN108" s="9">
        <v>0</v>
      </c>
      <c r="AO108" s="9">
        <v>25020.29</v>
      </c>
      <c r="AP108" s="9">
        <v>-1782</v>
      </c>
      <c r="AQ108" s="9">
        <v>5463</v>
      </c>
      <c r="AR108" s="9">
        <v>-150</v>
      </c>
      <c r="AS108" s="9">
        <v>16840</v>
      </c>
      <c r="AT108" s="9">
        <v>-535</v>
      </c>
      <c r="AU108" s="9">
        <v>2106.5</v>
      </c>
      <c r="AV108" s="9">
        <v>834</v>
      </c>
      <c r="AW108" s="9">
        <v>12660.99</v>
      </c>
      <c r="AX108" s="9">
        <v>2926</v>
      </c>
      <c r="AY108" s="9">
        <v>0</v>
      </c>
      <c r="AZ108" s="9">
        <v>260</v>
      </c>
      <c r="BA108" s="9">
        <v>0</v>
      </c>
      <c r="BB108" s="9">
        <v>1589.6</v>
      </c>
      <c r="BC108" s="9">
        <v>0</v>
      </c>
      <c r="BD108" s="9">
        <v>0</v>
      </c>
      <c r="BE108" s="9">
        <v>0</v>
      </c>
      <c r="BF108" s="9">
        <v>22961.35</v>
      </c>
      <c r="BG108" s="13">
        <f t="shared" si="7"/>
        <v>672905.28999999992</v>
      </c>
      <c r="BH108" s="9">
        <v>538342.24</v>
      </c>
      <c r="BI108" s="9">
        <v>5185502.21</v>
      </c>
      <c r="BJ108" s="9">
        <v>0</v>
      </c>
      <c r="BK108" s="9">
        <v>0</v>
      </c>
      <c r="BL108" s="9">
        <v>333872.03999999998</v>
      </c>
      <c r="BM108" s="9">
        <v>2627083.5300000003</v>
      </c>
      <c r="BN108" s="9">
        <v>4972994.8499999996</v>
      </c>
      <c r="BO108" s="9">
        <v>13257.2</v>
      </c>
      <c r="BP108" s="9">
        <v>885553.06</v>
      </c>
      <c r="BQ108" s="9">
        <v>718130.87</v>
      </c>
      <c r="BR108" s="9">
        <v>0</v>
      </c>
      <c r="BS108" s="9">
        <v>0</v>
      </c>
      <c r="BT108" s="9">
        <v>0</v>
      </c>
      <c r="BU108" s="9">
        <v>186676.02</v>
      </c>
      <c r="BV108" s="9">
        <v>130</v>
      </c>
      <c r="BW108" s="13">
        <f t="shared" si="8"/>
        <v>15461542.019999998</v>
      </c>
      <c r="BX108" s="9">
        <v>0</v>
      </c>
      <c r="BY108" s="9">
        <v>0</v>
      </c>
      <c r="BZ108" s="9">
        <v>0</v>
      </c>
      <c r="CA108" s="9">
        <v>0</v>
      </c>
      <c r="CB108" s="9">
        <v>0</v>
      </c>
      <c r="CC108" s="9">
        <v>7151.01</v>
      </c>
      <c r="CD108" s="9">
        <v>228410.19</v>
      </c>
      <c r="CE108" s="9">
        <v>0</v>
      </c>
      <c r="CF108" s="9">
        <v>0</v>
      </c>
      <c r="CG108" s="9">
        <v>0</v>
      </c>
      <c r="CH108" s="9">
        <v>0</v>
      </c>
      <c r="CI108" s="9">
        <v>257078.65</v>
      </c>
      <c r="CJ108" s="9">
        <v>0</v>
      </c>
      <c r="CK108" s="9">
        <v>0</v>
      </c>
      <c r="CL108" s="9">
        <v>0</v>
      </c>
      <c r="CM108" s="9">
        <v>0</v>
      </c>
      <c r="CN108" s="9">
        <v>0</v>
      </c>
      <c r="CO108" s="9">
        <v>134801.78</v>
      </c>
      <c r="CP108" s="9">
        <v>0</v>
      </c>
      <c r="CQ108" s="9">
        <v>43000</v>
      </c>
      <c r="CR108" s="13">
        <f t="shared" si="9"/>
        <v>670441.63</v>
      </c>
      <c r="CS108" s="9">
        <v>0</v>
      </c>
      <c r="CT108" s="9">
        <v>0</v>
      </c>
      <c r="CU108" s="9">
        <v>0</v>
      </c>
      <c r="CV108" s="13">
        <f t="shared" si="10"/>
        <v>0</v>
      </c>
      <c r="CW108" s="13">
        <f t="shared" si="11"/>
        <v>16804888.939999998</v>
      </c>
    </row>
    <row r="109" spans="1:101" x14ac:dyDescent="0.35">
      <c r="A109" s="8" t="s">
        <v>626</v>
      </c>
      <c r="B109" s="8">
        <v>186112</v>
      </c>
      <c r="C109" s="8" t="s">
        <v>675</v>
      </c>
      <c r="D109" s="8" t="s">
        <v>430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9">
        <v>0</v>
      </c>
      <c r="Q109" s="9">
        <v>0</v>
      </c>
      <c r="R109" s="9">
        <v>0</v>
      </c>
      <c r="S109" s="9">
        <v>0</v>
      </c>
      <c r="T109" s="9">
        <v>0</v>
      </c>
      <c r="U109" s="9">
        <v>0</v>
      </c>
      <c r="V109" s="9">
        <v>0</v>
      </c>
      <c r="W109" s="9">
        <v>0</v>
      </c>
      <c r="X109" s="9">
        <v>0</v>
      </c>
      <c r="Y109" s="9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0</v>
      </c>
      <c r="AE109" s="9">
        <v>0</v>
      </c>
      <c r="AF109" s="9">
        <v>912489.46</v>
      </c>
      <c r="AG109" s="9">
        <v>0</v>
      </c>
      <c r="AH109" s="9">
        <v>268534.62</v>
      </c>
      <c r="AI109" s="9">
        <v>1845.45</v>
      </c>
      <c r="AJ109" s="9">
        <v>2163.1</v>
      </c>
      <c r="AK109" s="9">
        <v>0</v>
      </c>
      <c r="AL109" s="9">
        <v>0</v>
      </c>
      <c r="AM109" s="9">
        <v>0</v>
      </c>
      <c r="AN109" s="9">
        <v>0</v>
      </c>
      <c r="AO109" s="9">
        <v>10351</v>
      </c>
      <c r="AP109" s="9">
        <v>-165</v>
      </c>
      <c r="AQ109" s="9">
        <v>0</v>
      </c>
      <c r="AR109" s="9">
        <v>0</v>
      </c>
      <c r="AS109" s="9">
        <v>29459.66</v>
      </c>
      <c r="AT109" s="9">
        <v>-737.5</v>
      </c>
      <c r="AU109" s="9">
        <v>0</v>
      </c>
      <c r="AV109" s="9">
        <v>540</v>
      </c>
      <c r="AW109" s="9">
        <v>0</v>
      </c>
      <c r="AX109" s="9">
        <v>0</v>
      </c>
      <c r="AY109" s="9">
        <v>0</v>
      </c>
      <c r="AZ109" s="9">
        <v>97910.5</v>
      </c>
      <c r="BA109" s="9">
        <v>0</v>
      </c>
      <c r="BB109" s="9">
        <v>165638</v>
      </c>
      <c r="BC109" s="9">
        <v>0</v>
      </c>
      <c r="BD109" s="9">
        <v>0</v>
      </c>
      <c r="BE109" s="9">
        <v>0</v>
      </c>
      <c r="BF109" s="9">
        <v>37924.270000000004</v>
      </c>
      <c r="BG109" s="13">
        <f t="shared" si="7"/>
        <v>1525953.56</v>
      </c>
      <c r="BH109" s="9">
        <v>811324.29</v>
      </c>
      <c r="BI109" s="9">
        <v>4922504.24</v>
      </c>
      <c r="BJ109" s="9">
        <v>0</v>
      </c>
      <c r="BK109" s="9">
        <v>0</v>
      </c>
      <c r="BL109" s="9">
        <v>386100.11</v>
      </c>
      <c r="BM109" s="9">
        <v>2699882.96</v>
      </c>
      <c r="BN109" s="9">
        <v>4685085.6500000004</v>
      </c>
      <c r="BO109" s="9">
        <v>12314.29</v>
      </c>
      <c r="BP109" s="9">
        <v>1267052.55</v>
      </c>
      <c r="BQ109" s="9">
        <v>865745.41</v>
      </c>
      <c r="BR109" s="9">
        <v>0</v>
      </c>
      <c r="BS109" s="9">
        <v>0</v>
      </c>
      <c r="BT109" s="9">
        <v>0</v>
      </c>
      <c r="BU109" s="9">
        <v>345894</v>
      </c>
      <c r="BV109" s="9">
        <v>40735.230000000003</v>
      </c>
      <c r="BW109" s="13">
        <f t="shared" si="8"/>
        <v>16036638.730000002</v>
      </c>
      <c r="BX109" s="9">
        <v>0</v>
      </c>
      <c r="BY109" s="9">
        <v>0</v>
      </c>
      <c r="BZ109" s="9">
        <v>194008.32000000001</v>
      </c>
      <c r="CA109" s="9">
        <v>0</v>
      </c>
      <c r="CB109" s="9">
        <v>0</v>
      </c>
      <c r="CC109" s="9">
        <v>4963.32</v>
      </c>
      <c r="CD109" s="9">
        <v>193469.38</v>
      </c>
      <c r="CE109" s="9">
        <v>0</v>
      </c>
      <c r="CF109" s="9">
        <v>0</v>
      </c>
      <c r="CG109" s="9">
        <v>0</v>
      </c>
      <c r="CH109" s="9">
        <v>0</v>
      </c>
      <c r="CI109" s="9">
        <v>295213.18</v>
      </c>
      <c r="CJ109" s="9">
        <v>0</v>
      </c>
      <c r="CK109" s="9">
        <v>0</v>
      </c>
      <c r="CL109" s="9">
        <v>0</v>
      </c>
      <c r="CM109" s="9">
        <v>0</v>
      </c>
      <c r="CN109" s="9">
        <v>0</v>
      </c>
      <c r="CO109" s="9">
        <v>162600.28</v>
      </c>
      <c r="CP109" s="9">
        <v>0</v>
      </c>
      <c r="CQ109" s="9">
        <v>0</v>
      </c>
      <c r="CR109" s="13">
        <f t="shared" si="9"/>
        <v>850254.48</v>
      </c>
      <c r="CS109" s="9">
        <v>0</v>
      </c>
      <c r="CT109" s="9">
        <v>22454.69</v>
      </c>
      <c r="CU109" s="9">
        <v>0</v>
      </c>
      <c r="CV109" s="13">
        <f t="shared" si="10"/>
        <v>22454.69</v>
      </c>
      <c r="CW109" s="13">
        <f t="shared" si="11"/>
        <v>18435301.460000001</v>
      </c>
    </row>
    <row r="110" spans="1:101" x14ac:dyDescent="0.35">
      <c r="A110" s="8" t="s">
        <v>626</v>
      </c>
      <c r="B110" s="8">
        <v>186113</v>
      </c>
      <c r="C110" s="8" t="s">
        <v>676</v>
      </c>
      <c r="D110" s="8" t="s">
        <v>468</v>
      </c>
      <c r="E110" s="9">
        <v>0</v>
      </c>
      <c r="F110" s="9">
        <v>0</v>
      </c>
      <c r="G110" s="9">
        <v>0</v>
      </c>
      <c r="H110" s="9">
        <v>0</v>
      </c>
      <c r="I110" s="9">
        <v>0</v>
      </c>
      <c r="J110" s="9">
        <v>0</v>
      </c>
      <c r="K110" s="9">
        <v>0</v>
      </c>
      <c r="L110" s="9">
        <v>0</v>
      </c>
      <c r="M110" s="9">
        <v>0</v>
      </c>
      <c r="N110" s="9">
        <v>0</v>
      </c>
      <c r="O110" s="9">
        <v>0</v>
      </c>
      <c r="P110" s="9">
        <v>0</v>
      </c>
      <c r="Q110" s="9">
        <v>0</v>
      </c>
      <c r="R110" s="9">
        <v>0</v>
      </c>
      <c r="S110" s="9">
        <v>0</v>
      </c>
      <c r="T110" s="9">
        <v>0</v>
      </c>
      <c r="U110" s="9">
        <v>0</v>
      </c>
      <c r="V110" s="9">
        <v>0</v>
      </c>
      <c r="W110" s="9">
        <v>0</v>
      </c>
      <c r="X110" s="9">
        <v>0</v>
      </c>
      <c r="Y110" s="9">
        <v>6000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E110" s="9">
        <v>0</v>
      </c>
      <c r="AF110" s="9">
        <v>588264.01</v>
      </c>
      <c r="AG110" s="9">
        <v>0</v>
      </c>
      <c r="AH110" s="9">
        <v>0</v>
      </c>
      <c r="AI110" s="9">
        <v>0</v>
      </c>
      <c r="AJ110" s="9">
        <v>0</v>
      </c>
      <c r="AK110" s="9">
        <v>0</v>
      </c>
      <c r="AL110" s="9">
        <v>0</v>
      </c>
      <c r="AM110" s="9">
        <v>0</v>
      </c>
      <c r="AN110" s="9">
        <v>0</v>
      </c>
      <c r="AO110" s="9">
        <v>0</v>
      </c>
      <c r="AP110" s="9">
        <v>0</v>
      </c>
      <c r="AQ110" s="9">
        <v>0</v>
      </c>
      <c r="AR110" s="9">
        <v>0</v>
      </c>
      <c r="AS110" s="9">
        <v>0</v>
      </c>
      <c r="AT110" s="9">
        <v>0</v>
      </c>
      <c r="AU110" s="9">
        <v>0</v>
      </c>
      <c r="AV110" s="9">
        <v>0</v>
      </c>
      <c r="AW110" s="9">
        <v>0</v>
      </c>
      <c r="AX110" s="9">
        <v>0</v>
      </c>
      <c r="AY110" s="9">
        <v>0</v>
      </c>
      <c r="AZ110" s="9">
        <v>0</v>
      </c>
      <c r="BA110" s="9">
        <v>0</v>
      </c>
      <c r="BB110" s="9">
        <v>37053.879999999997</v>
      </c>
      <c r="BC110" s="9">
        <v>0</v>
      </c>
      <c r="BD110" s="9">
        <v>0</v>
      </c>
      <c r="BE110" s="9">
        <v>0</v>
      </c>
      <c r="BF110" s="9">
        <v>59885.78</v>
      </c>
      <c r="BG110" s="13">
        <f t="shared" si="7"/>
        <v>691203.67</v>
      </c>
      <c r="BH110" s="9">
        <v>0</v>
      </c>
      <c r="BI110" s="9">
        <v>6031099.3300000001</v>
      </c>
      <c r="BJ110" s="9">
        <v>0</v>
      </c>
      <c r="BK110" s="9">
        <v>0</v>
      </c>
      <c r="BL110" s="9">
        <v>440114.73</v>
      </c>
      <c r="BM110" s="9">
        <v>1116892.8699999999</v>
      </c>
      <c r="BN110" s="9">
        <v>3095110.27</v>
      </c>
      <c r="BO110" s="9">
        <v>0</v>
      </c>
      <c r="BP110" s="9">
        <v>1286936.6099999999</v>
      </c>
      <c r="BQ110" s="9">
        <v>445052.93</v>
      </c>
      <c r="BR110" s="9">
        <v>0</v>
      </c>
      <c r="BS110" s="9">
        <v>0</v>
      </c>
      <c r="BT110" s="9">
        <v>0</v>
      </c>
      <c r="BU110" s="9">
        <v>85743</v>
      </c>
      <c r="BV110" s="9">
        <v>20000</v>
      </c>
      <c r="BW110" s="13">
        <f t="shared" si="8"/>
        <v>12520949.74</v>
      </c>
      <c r="BX110" s="9">
        <v>0</v>
      </c>
      <c r="BY110" s="9">
        <v>0</v>
      </c>
      <c r="BZ110" s="9">
        <v>0</v>
      </c>
      <c r="CA110" s="9">
        <v>0</v>
      </c>
      <c r="CB110" s="9">
        <v>0</v>
      </c>
      <c r="CC110" s="9">
        <v>0</v>
      </c>
      <c r="CD110" s="9">
        <v>126851.37</v>
      </c>
      <c r="CE110" s="9">
        <v>0</v>
      </c>
      <c r="CF110" s="9">
        <v>0</v>
      </c>
      <c r="CG110" s="9">
        <v>0</v>
      </c>
      <c r="CH110" s="9">
        <v>0</v>
      </c>
      <c r="CI110" s="9">
        <v>0</v>
      </c>
      <c r="CJ110" s="9">
        <v>0</v>
      </c>
      <c r="CK110" s="9">
        <v>0</v>
      </c>
      <c r="CL110" s="9">
        <v>0</v>
      </c>
      <c r="CM110" s="9">
        <v>0</v>
      </c>
      <c r="CN110" s="9">
        <v>0</v>
      </c>
      <c r="CO110" s="9">
        <v>7073</v>
      </c>
      <c r="CP110" s="9">
        <v>0</v>
      </c>
      <c r="CQ110" s="9">
        <v>0</v>
      </c>
      <c r="CR110" s="13">
        <f t="shared" si="9"/>
        <v>133924.37</v>
      </c>
      <c r="CS110" s="9">
        <v>0</v>
      </c>
      <c r="CT110" s="9">
        <v>0</v>
      </c>
      <c r="CU110" s="9">
        <v>0</v>
      </c>
      <c r="CV110" s="13">
        <f t="shared" si="10"/>
        <v>0</v>
      </c>
      <c r="CW110" s="13">
        <f t="shared" si="11"/>
        <v>13346077.779999999</v>
      </c>
    </row>
    <row r="111" spans="1:101" x14ac:dyDescent="0.35">
      <c r="A111" s="8" t="s">
        <v>626</v>
      </c>
      <c r="B111" s="8">
        <v>186114</v>
      </c>
      <c r="C111" s="8" t="s">
        <v>677</v>
      </c>
      <c r="D111" s="8" t="s">
        <v>278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9">
        <v>0</v>
      </c>
      <c r="Q111" s="9">
        <v>0</v>
      </c>
      <c r="R111" s="9">
        <v>0</v>
      </c>
      <c r="S111" s="9">
        <v>0</v>
      </c>
      <c r="T111" s="9">
        <v>0</v>
      </c>
      <c r="U111" s="9">
        <v>0</v>
      </c>
      <c r="V111" s="9">
        <v>0</v>
      </c>
      <c r="W111" s="9">
        <v>0</v>
      </c>
      <c r="X111" s="9">
        <v>0</v>
      </c>
      <c r="Y111" s="9">
        <v>0</v>
      </c>
      <c r="Z111" s="9">
        <v>0</v>
      </c>
      <c r="AA111" s="9">
        <v>0</v>
      </c>
      <c r="AB111" s="9">
        <v>0</v>
      </c>
      <c r="AC111" s="9">
        <v>0</v>
      </c>
      <c r="AD111" s="9">
        <v>0</v>
      </c>
      <c r="AE111" s="9">
        <v>0</v>
      </c>
      <c r="AF111" s="9">
        <v>141042.76999999999</v>
      </c>
      <c r="AG111" s="9">
        <v>0</v>
      </c>
      <c r="AH111" s="9">
        <v>80541.66</v>
      </c>
      <c r="AI111" s="9">
        <v>1509</v>
      </c>
      <c r="AJ111" s="9">
        <v>0</v>
      </c>
      <c r="AK111" s="9">
        <v>0</v>
      </c>
      <c r="AL111" s="9">
        <v>0</v>
      </c>
      <c r="AM111" s="9">
        <v>0</v>
      </c>
      <c r="AN111" s="9">
        <v>0</v>
      </c>
      <c r="AO111" s="9">
        <v>0</v>
      </c>
      <c r="AP111" s="9">
        <v>0</v>
      </c>
      <c r="AQ111" s="9">
        <v>0</v>
      </c>
      <c r="AR111" s="9">
        <v>0</v>
      </c>
      <c r="AS111" s="9">
        <v>0</v>
      </c>
      <c r="AT111" s="9">
        <v>0</v>
      </c>
      <c r="AU111" s="9">
        <v>0</v>
      </c>
      <c r="AV111" s="9">
        <v>0</v>
      </c>
      <c r="AW111" s="9">
        <v>0</v>
      </c>
      <c r="AX111" s="9">
        <v>0</v>
      </c>
      <c r="AY111" s="9">
        <v>0</v>
      </c>
      <c r="AZ111" s="9">
        <v>5670</v>
      </c>
      <c r="BA111" s="9">
        <v>0</v>
      </c>
      <c r="BB111" s="9">
        <v>0</v>
      </c>
      <c r="BC111" s="9">
        <v>0</v>
      </c>
      <c r="BD111" s="9">
        <v>0</v>
      </c>
      <c r="BE111" s="9">
        <v>0</v>
      </c>
      <c r="BF111" s="9">
        <v>12399.55</v>
      </c>
      <c r="BG111" s="13">
        <f t="shared" si="7"/>
        <v>241162.97999999998</v>
      </c>
      <c r="BH111" s="9">
        <v>373407.97</v>
      </c>
      <c r="BI111" s="9">
        <v>1829508.54</v>
      </c>
      <c r="BJ111" s="9">
        <v>0</v>
      </c>
      <c r="BK111" s="9">
        <v>0</v>
      </c>
      <c r="BL111" s="9">
        <v>134963.75</v>
      </c>
      <c r="BM111" s="9">
        <v>696895.83</v>
      </c>
      <c r="BN111" s="9">
        <v>1759612.71</v>
      </c>
      <c r="BO111" s="9">
        <v>0</v>
      </c>
      <c r="BP111" s="9">
        <v>385487.35000000003</v>
      </c>
      <c r="BQ111" s="9">
        <v>281781.12</v>
      </c>
      <c r="BR111" s="9">
        <v>0</v>
      </c>
      <c r="BS111" s="9">
        <v>0</v>
      </c>
      <c r="BT111" s="9">
        <v>0</v>
      </c>
      <c r="BU111" s="9">
        <v>89668.72</v>
      </c>
      <c r="BV111" s="9">
        <v>0</v>
      </c>
      <c r="BW111" s="13">
        <f t="shared" si="8"/>
        <v>5551325.9899999993</v>
      </c>
      <c r="BX111" s="9">
        <v>0</v>
      </c>
      <c r="BY111" s="9">
        <v>0</v>
      </c>
      <c r="BZ111" s="9">
        <v>0</v>
      </c>
      <c r="CA111" s="9">
        <v>0</v>
      </c>
      <c r="CB111" s="9">
        <v>0</v>
      </c>
      <c r="CC111" s="9">
        <v>3603.09</v>
      </c>
      <c r="CD111" s="9">
        <v>102108.94</v>
      </c>
      <c r="CE111" s="9">
        <v>0</v>
      </c>
      <c r="CF111" s="9">
        <v>0</v>
      </c>
      <c r="CG111" s="9">
        <v>0</v>
      </c>
      <c r="CH111" s="9">
        <v>0</v>
      </c>
      <c r="CI111" s="9">
        <v>68290.259999999995</v>
      </c>
      <c r="CJ111" s="9">
        <v>0</v>
      </c>
      <c r="CK111" s="9">
        <v>0</v>
      </c>
      <c r="CL111" s="9">
        <v>0</v>
      </c>
      <c r="CM111" s="9">
        <v>0</v>
      </c>
      <c r="CN111" s="9">
        <v>54472.29</v>
      </c>
      <c r="CO111" s="9">
        <v>30246.050000000003</v>
      </c>
      <c r="CP111" s="9">
        <v>0</v>
      </c>
      <c r="CQ111" s="9">
        <v>0</v>
      </c>
      <c r="CR111" s="13">
        <f t="shared" si="9"/>
        <v>258720.63</v>
      </c>
      <c r="CS111" s="9">
        <v>0</v>
      </c>
      <c r="CT111" s="9">
        <v>0</v>
      </c>
      <c r="CU111" s="9">
        <v>0</v>
      </c>
      <c r="CV111" s="13">
        <f t="shared" si="10"/>
        <v>0</v>
      </c>
      <c r="CW111" s="13">
        <f t="shared" si="11"/>
        <v>6051209.5999999996</v>
      </c>
    </row>
    <row r="112" spans="1:101" x14ac:dyDescent="0.35">
      <c r="A112" s="8" t="s">
        <v>626</v>
      </c>
      <c r="B112" s="8">
        <v>186115</v>
      </c>
      <c r="C112" s="8" t="s">
        <v>678</v>
      </c>
      <c r="D112" s="8" t="s">
        <v>300</v>
      </c>
      <c r="E112" s="9">
        <v>0</v>
      </c>
      <c r="F112" s="9">
        <v>0</v>
      </c>
      <c r="G112" s="9">
        <v>0</v>
      </c>
      <c r="H112" s="9">
        <v>0</v>
      </c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  <c r="P112" s="9">
        <v>0</v>
      </c>
      <c r="Q112" s="9">
        <v>0</v>
      </c>
      <c r="R112" s="9">
        <v>0</v>
      </c>
      <c r="S112" s="9">
        <v>0</v>
      </c>
      <c r="T112" s="9">
        <v>0</v>
      </c>
      <c r="U112" s="9">
        <v>0</v>
      </c>
      <c r="V112" s="9">
        <v>0</v>
      </c>
      <c r="W112" s="9">
        <v>0</v>
      </c>
      <c r="X112" s="9">
        <v>0</v>
      </c>
      <c r="Y112" s="9">
        <v>0</v>
      </c>
      <c r="Z112" s="9">
        <v>0</v>
      </c>
      <c r="AA112" s="9">
        <v>0</v>
      </c>
      <c r="AB112" s="9">
        <v>0</v>
      </c>
      <c r="AC112" s="9">
        <v>65082</v>
      </c>
      <c r="AD112" s="9">
        <v>0</v>
      </c>
      <c r="AE112" s="9">
        <v>0</v>
      </c>
      <c r="AF112" s="9">
        <v>582272</v>
      </c>
      <c r="AG112" s="9">
        <v>0</v>
      </c>
      <c r="AH112" s="9">
        <v>91113</v>
      </c>
      <c r="AI112" s="9">
        <v>5966</v>
      </c>
      <c r="AJ112" s="9">
        <v>0</v>
      </c>
      <c r="AK112" s="9">
        <v>0</v>
      </c>
      <c r="AL112" s="9">
        <v>0</v>
      </c>
      <c r="AM112" s="9">
        <v>362</v>
      </c>
      <c r="AN112" s="9">
        <v>898</v>
      </c>
      <c r="AO112" s="9">
        <v>64838</v>
      </c>
      <c r="AP112" s="9">
        <v>0</v>
      </c>
      <c r="AQ112" s="9">
        <v>32072</v>
      </c>
      <c r="AR112" s="9">
        <v>4054</v>
      </c>
      <c r="AS112" s="9">
        <v>63137</v>
      </c>
      <c r="AT112" s="9">
        <v>0</v>
      </c>
      <c r="AU112" s="9">
        <v>12089</v>
      </c>
      <c r="AV112" s="9">
        <v>0</v>
      </c>
      <c r="AW112" s="9">
        <v>0</v>
      </c>
      <c r="AX112" s="9">
        <v>0</v>
      </c>
      <c r="AY112" s="9">
        <v>138306</v>
      </c>
      <c r="AZ112" s="9">
        <v>30157</v>
      </c>
      <c r="BA112" s="9">
        <v>0</v>
      </c>
      <c r="BB112" s="9">
        <v>20585</v>
      </c>
      <c r="BC112" s="9">
        <v>0</v>
      </c>
      <c r="BD112" s="9">
        <v>0</v>
      </c>
      <c r="BE112" s="9">
        <v>900</v>
      </c>
      <c r="BF112" s="9">
        <v>74854</v>
      </c>
      <c r="BG112" s="13">
        <f t="shared" si="7"/>
        <v>1186685</v>
      </c>
      <c r="BH112" s="9">
        <v>372148</v>
      </c>
      <c r="BI112" s="9">
        <v>4323592</v>
      </c>
      <c r="BJ112" s="9">
        <v>0</v>
      </c>
      <c r="BK112" s="9">
        <v>0</v>
      </c>
      <c r="BL112" s="9">
        <v>280846</v>
      </c>
      <c r="BM112" s="9">
        <v>1461453</v>
      </c>
      <c r="BN112" s="9">
        <v>3939975</v>
      </c>
      <c r="BO112" s="9">
        <v>0</v>
      </c>
      <c r="BP112" s="9">
        <v>700979</v>
      </c>
      <c r="BQ112" s="9">
        <v>640714</v>
      </c>
      <c r="BR112" s="9">
        <v>0</v>
      </c>
      <c r="BS112" s="9">
        <v>0</v>
      </c>
      <c r="BT112" s="9">
        <v>0</v>
      </c>
      <c r="BU112" s="9">
        <v>94579</v>
      </c>
      <c r="BV112" s="9">
        <v>20</v>
      </c>
      <c r="BW112" s="13">
        <f t="shared" si="8"/>
        <v>11814306</v>
      </c>
      <c r="BX112" s="9">
        <v>0</v>
      </c>
      <c r="BY112" s="9">
        <v>0</v>
      </c>
      <c r="BZ112" s="9">
        <v>138225</v>
      </c>
      <c r="CA112" s="9">
        <v>0</v>
      </c>
      <c r="CB112" s="9">
        <v>0</v>
      </c>
      <c r="CC112" s="9">
        <v>3393</v>
      </c>
      <c r="CD112" s="9">
        <v>184831</v>
      </c>
      <c r="CE112" s="9">
        <v>0</v>
      </c>
      <c r="CF112" s="9">
        <v>0</v>
      </c>
      <c r="CG112" s="9">
        <v>0</v>
      </c>
      <c r="CH112" s="9">
        <v>0</v>
      </c>
      <c r="CI112" s="9">
        <v>250320</v>
      </c>
      <c r="CJ112" s="9">
        <v>0</v>
      </c>
      <c r="CK112" s="9">
        <v>0</v>
      </c>
      <c r="CL112" s="9">
        <v>0</v>
      </c>
      <c r="CM112" s="9">
        <v>0</v>
      </c>
      <c r="CN112" s="9">
        <v>21640</v>
      </c>
      <c r="CO112" s="9">
        <v>151074</v>
      </c>
      <c r="CP112" s="9">
        <v>0</v>
      </c>
      <c r="CQ112" s="9">
        <v>0</v>
      </c>
      <c r="CR112" s="13">
        <f t="shared" si="9"/>
        <v>749483</v>
      </c>
      <c r="CS112" s="9">
        <v>0</v>
      </c>
      <c r="CT112" s="9">
        <v>0</v>
      </c>
      <c r="CU112" s="9">
        <v>0</v>
      </c>
      <c r="CV112" s="13">
        <f t="shared" si="10"/>
        <v>0</v>
      </c>
      <c r="CW112" s="13">
        <f t="shared" si="11"/>
        <v>13750474</v>
      </c>
    </row>
    <row r="113" spans="1:101" x14ac:dyDescent="0.35">
      <c r="A113" s="8" t="s">
        <v>626</v>
      </c>
      <c r="B113" s="8">
        <v>186154</v>
      </c>
      <c r="C113" s="8" t="s">
        <v>679</v>
      </c>
      <c r="D113" s="8" t="s">
        <v>346</v>
      </c>
      <c r="E113" s="9">
        <v>0</v>
      </c>
      <c r="F113" s="9">
        <v>0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  <c r="P113" s="9">
        <v>0</v>
      </c>
      <c r="Q113" s="9">
        <v>0</v>
      </c>
      <c r="R113" s="9">
        <v>0</v>
      </c>
      <c r="S113" s="9">
        <v>0</v>
      </c>
      <c r="T113" s="9">
        <v>0</v>
      </c>
      <c r="U113" s="9">
        <v>0</v>
      </c>
      <c r="V113" s="9">
        <v>0</v>
      </c>
      <c r="W113" s="9">
        <v>0</v>
      </c>
      <c r="X113" s="9">
        <v>0</v>
      </c>
      <c r="Y113" s="9">
        <v>0</v>
      </c>
      <c r="Z113" s="9">
        <v>0</v>
      </c>
      <c r="AA113" s="9">
        <v>0</v>
      </c>
      <c r="AB113" s="9">
        <v>0</v>
      </c>
      <c r="AC113" s="9">
        <v>0</v>
      </c>
      <c r="AD113" s="9">
        <v>0</v>
      </c>
      <c r="AE113" s="9">
        <v>0</v>
      </c>
      <c r="AF113" s="9">
        <v>104212.06</v>
      </c>
      <c r="AG113" s="9">
        <v>0</v>
      </c>
      <c r="AH113" s="9">
        <v>0</v>
      </c>
      <c r="AI113" s="9">
        <v>0</v>
      </c>
      <c r="AJ113" s="9">
        <v>0</v>
      </c>
      <c r="AK113" s="9">
        <v>0</v>
      </c>
      <c r="AL113" s="9">
        <v>0</v>
      </c>
      <c r="AM113" s="9">
        <v>0</v>
      </c>
      <c r="AN113" s="9">
        <v>0</v>
      </c>
      <c r="AO113" s="9">
        <v>5400</v>
      </c>
      <c r="AP113" s="9">
        <v>-697.5</v>
      </c>
      <c r="AQ113" s="9">
        <v>0</v>
      </c>
      <c r="AR113" s="9">
        <v>0</v>
      </c>
      <c r="AS113" s="9">
        <v>16862.5</v>
      </c>
      <c r="AT113" s="9">
        <v>-810</v>
      </c>
      <c r="AU113" s="9">
        <v>0</v>
      </c>
      <c r="AV113" s="9">
        <v>0</v>
      </c>
      <c r="AW113" s="9">
        <v>0</v>
      </c>
      <c r="AX113" s="9">
        <v>0</v>
      </c>
      <c r="AY113" s="9">
        <v>0</v>
      </c>
      <c r="AZ113" s="9">
        <v>1450</v>
      </c>
      <c r="BA113" s="9">
        <v>0</v>
      </c>
      <c r="BB113" s="9">
        <v>27133.4</v>
      </c>
      <c r="BC113" s="9">
        <v>0</v>
      </c>
      <c r="BD113" s="9">
        <v>0</v>
      </c>
      <c r="BE113" s="9">
        <v>0</v>
      </c>
      <c r="BF113" s="9">
        <v>20255.95</v>
      </c>
      <c r="BG113" s="13">
        <f t="shared" si="7"/>
        <v>173806.41</v>
      </c>
      <c r="BH113" s="9">
        <v>272658.99</v>
      </c>
      <c r="BI113" s="9">
        <v>1349567.28</v>
      </c>
      <c r="BJ113" s="9">
        <v>0</v>
      </c>
      <c r="BK113" s="9">
        <v>0</v>
      </c>
      <c r="BL113" s="9">
        <v>104542.61</v>
      </c>
      <c r="BM113" s="9">
        <v>841475.34999999986</v>
      </c>
      <c r="BN113" s="9">
        <v>1417756.81</v>
      </c>
      <c r="BO113" s="9">
        <v>3564.17</v>
      </c>
      <c r="BP113" s="9">
        <v>401141.21</v>
      </c>
      <c r="BQ113" s="9">
        <v>254288.44</v>
      </c>
      <c r="BR113" s="9">
        <v>0</v>
      </c>
      <c r="BS113" s="9">
        <v>0</v>
      </c>
      <c r="BT113" s="9">
        <v>0</v>
      </c>
      <c r="BU113" s="9">
        <v>9280</v>
      </c>
      <c r="BV113" s="9">
        <v>0</v>
      </c>
      <c r="BW113" s="13">
        <f t="shared" si="8"/>
        <v>4654274.8600000003</v>
      </c>
      <c r="BX113" s="9">
        <v>0</v>
      </c>
      <c r="BY113" s="9">
        <v>0</v>
      </c>
      <c r="BZ113" s="9">
        <v>0</v>
      </c>
      <c r="CA113" s="9">
        <v>0</v>
      </c>
      <c r="CB113" s="9">
        <v>0</v>
      </c>
      <c r="CC113" s="9">
        <v>2707.53</v>
      </c>
      <c r="CD113" s="9">
        <v>100592.98</v>
      </c>
      <c r="CE113" s="9">
        <v>0</v>
      </c>
      <c r="CF113" s="9">
        <v>0</v>
      </c>
      <c r="CG113" s="9">
        <v>0</v>
      </c>
      <c r="CH113" s="9">
        <v>0</v>
      </c>
      <c r="CI113" s="9">
        <v>0</v>
      </c>
      <c r="CJ113" s="9">
        <v>0</v>
      </c>
      <c r="CK113" s="9">
        <v>0</v>
      </c>
      <c r="CL113" s="9">
        <v>0</v>
      </c>
      <c r="CM113" s="9">
        <v>0</v>
      </c>
      <c r="CN113" s="9">
        <v>0</v>
      </c>
      <c r="CO113" s="9">
        <v>10157</v>
      </c>
      <c r="CP113" s="9">
        <v>0</v>
      </c>
      <c r="CQ113" s="9">
        <v>0</v>
      </c>
      <c r="CR113" s="13">
        <f t="shared" si="9"/>
        <v>113457.51</v>
      </c>
      <c r="CS113" s="9">
        <v>0</v>
      </c>
      <c r="CT113" s="9">
        <v>0</v>
      </c>
      <c r="CU113" s="9">
        <v>0</v>
      </c>
      <c r="CV113" s="13">
        <f t="shared" si="10"/>
        <v>0</v>
      </c>
      <c r="CW113" s="13">
        <f t="shared" si="11"/>
        <v>4941538.78</v>
      </c>
    </row>
    <row r="114" spans="1:101" x14ac:dyDescent="0.35">
      <c r="A114" s="8" t="s">
        <v>626</v>
      </c>
      <c r="B114" s="8">
        <v>186155</v>
      </c>
      <c r="C114" s="8" t="s">
        <v>680</v>
      </c>
      <c r="D114" s="8" t="s">
        <v>322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9">
        <v>0</v>
      </c>
      <c r="Q114" s="9">
        <v>0</v>
      </c>
      <c r="R114" s="9">
        <v>0</v>
      </c>
      <c r="S114" s="9">
        <v>0</v>
      </c>
      <c r="T114" s="9">
        <v>0</v>
      </c>
      <c r="U114" s="9">
        <v>0</v>
      </c>
      <c r="V114" s="9">
        <v>0</v>
      </c>
      <c r="W114" s="9">
        <v>0</v>
      </c>
      <c r="X114" s="9">
        <v>0</v>
      </c>
      <c r="Y114" s="9">
        <v>0</v>
      </c>
      <c r="Z114" s="9">
        <v>0</v>
      </c>
      <c r="AA114" s="9">
        <v>0</v>
      </c>
      <c r="AB114" s="9">
        <v>0</v>
      </c>
      <c r="AC114" s="9">
        <v>0</v>
      </c>
      <c r="AD114" s="9">
        <v>0</v>
      </c>
      <c r="AE114" s="9">
        <v>0</v>
      </c>
      <c r="AF114" s="9">
        <v>24188.25</v>
      </c>
      <c r="AG114" s="9">
        <v>0</v>
      </c>
      <c r="AH114" s="9">
        <v>0</v>
      </c>
      <c r="AI114" s="9">
        <v>0</v>
      </c>
      <c r="AJ114" s="9">
        <v>0</v>
      </c>
      <c r="AK114" s="9">
        <v>0</v>
      </c>
      <c r="AL114" s="9">
        <v>2980.8599999999997</v>
      </c>
      <c r="AM114" s="9">
        <v>0</v>
      </c>
      <c r="AN114" s="9">
        <v>0</v>
      </c>
      <c r="AO114" s="9">
        <v>0</v>
      </c>
      <c r="AP114" s="9">
        <v>0</v>
      </c>
      <c r="AQ114" s="9">
        <v>0</v>
      </c>
      <c r="AR114" s="9">
        <v>0</v>
      </c>
      <c r="AS114" s="9">
        <v>8285</v>
      </c>
      <c r="AT114" s="9">
        <v>0</v>
      </c>
      <c r="AU114" s="9">
        <v>0</v>
      </c>
      <c r="AV114" s="9">
        <v>586</v>
      </c>
      <c r="AW114" s="9">
        <v>7406.5</v>
      </c>
      <c r="AX114" s="9">
        <v>0</v>
      </c>
      <c r="AY114" s="9">
        <v>13885</v>
      </c>
      <c r="AZ114" s="9">
        <v>0</v>
      </c>
      <c r="BA114" s="9">
        <v>0</v>
      </c>
      <c r="BB114" s="9">
        <v>42040.159999999996</v>
      </c>
      <c r="BC114" s="9">
        <v>0</v>
      </c>
      <c r="BD114" s="9">
        <v>0</v>
      </c>
      <c r="BE114" s="9">
        <v>1895</v>
      </c>
      <c r="BF114" s="9">
        <v>977.48</v>
      </c>
      <c r="BG114" s="13">
        <f t="shared" si="7"/>
        <v>102244.24999999999</v>
      </c>
      <c r="BH114" s="9">
        <v>78397.83</v>
      </c>
      <c r="BI114" s="9">
        <v>594140.06000000006</v>
      </c>
      <c r="BJ114" s="9">
        <v>0</v>
      </c>
      <c r="BK114" s="9">
        <v>0</v>
      </c>
      <c r="BL114" s="9">
        <v>36820.5</v>
      </c>
      <c r="BM114" s="9">
        <v>320039.63999999996</v>
      </c>
      <c r="BN114" s="9">
        <v>621009.01</v>
      </c>
      <c r="BO114" s="9">
        <v>1527.5</v>
      </c>
      <c r="BP114" s="9">
        <v>183197.52000000002</v>
      </c>
      <c r="BQ114" s="9">
        <v>171784.28999999998</v>
      </c>
      <c r="BR114" s="9">
        <v>0</v>
      </c>
      <c r="BS114" s="9">
        <v>0</v>
      </c>
      <c r="BT114" s="9">
        <v>0</v>
      </c>
      <c r="BU114" s="9">
        <v>83368.320000000007</v>
      </c>
      <c r="BV114" s="9">
        <v>0</v>
      </c>
      <c r="BW114" s="13">
        <f t="shared" si="8"/>
        <v>2090284.6700000002</v>
      </c>
      <c r="BX114" s="9">
        <v>0</v>
      </c>
      <c r="BY114" s="9">
        <v>0</v>
      </c>
      <c r="BZ114" s="9">
        <v>0</v>
      </c>
      <c r="CA114" s="9">
        <v>0</v>
      </c>
      <c r="CB114" s="9">
        <v>0</v>
      </c>
      <c r="CC114" s="9">
        <v>1808.79</v>
      </c>
      <c r="CD114" s="9">
        <v>39626.94</v>
      </c>
      <c r="CE114" s="9">
        <v>0</v>
      </c>
      <c r="CF114" s="9">
        <v>0</v>
      </c>
      <c r="CG114" s="9">
        <v>0</v>
      </c>
      <c r="CH114" s="9">
        <v>0</v>
      </c>
      <c r="CI114" s="9">
        <v>0</v>
      </c>
      <c r="CJ114" s="9">
        <v>0</v>
      </c>
      <c r="CK114" s="9">
        <v>0</v>
      </c>
      <c r="CL114" s="9">
        <v>0</v>
      </c>
      <c r="CM114" s="9">
        <v>0</v>
      </c>
      <c r="CN114" s="9">
        <v>0</v>
      </c>
      <c r="CO114" s="9">
        <v>11280.35</v>
      </c>
      <c r="CP114" s="9">
        <v>0</v>
      </c>
      <c r="CQ114" s="9">
        <v>0</v>
      </c>
      <c r="CR114" s="13">
        <f t="shared" si="9"/>
        <v>52716.08</v>
      </c>
      <c r="CS114" s="9">
        <v>0</v>
      </c>
      <c r="CT114" s="9">
        <v>0</v>
      </c>
      <c r="CU114" s="9">
        <v>0</v>
      </c>
      <c r="CV114" s="13">
        <f t="shared" si="10"/>
        <v>0</v>
      </c>
      <c r="CW114" s="13">
        <f t="shared" si="11"/>
        <v>2245245</v>
      </c>
    </row>
    <row r="115" spans="1:101" x14ac:dyDescent="0.35">
      <c r="A115" s="8" t="s">
        <v>626</v>
      </c>
      <c r="B115" s="8">
        <v>186156</v>
      </c>
      <c r="C115" s="8" t="s">
        <v>681</v>
      </c>
      <c r="D115" s="8" t="s">
        <v>364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9">
        <v>0</v>
      </c>
      <c r="Q115" s="9">
        <v>0</v>
      </c>
      <c r="R115" s="9">
        <v>0</v>
      </c>
      <c r="S115" s="9">
        <v>0</v>
      </c>
      <c r="T115" s="9">
        <v>0</v>
      </c>
      <c r="U115" s="9">
        <v>0</v>
      </c>
      <c r="V115" s="9">
        <v>0</v>
      </c>
      <c r="W115" s="9">
        <v>0</v>
      </c>
      <c r="X115" s="9">
        <v>0</v>
      </c>
      <c r="Y115" s="9">
        <v>349728.5</v>
      </c>
      <c r="Z115" s="9">
        <v>0</v>
      </c>
      <c r="AA115" s="9">
        <v>0</v>
      </c>
      <c r="AB115" s="9">
        <v>0</v>
      </c>
      <c r="AC115" s="9">
        <v>0</v>
      </c>
      <c r="AD115" s="9">
        <v>0</v>
      </c>
      <c r="AE115" s="9">
        <v>0</v>
      </c>
      <c r="AF115" s="9">
        <v>176914.26</v>
      </c>
      <c r="AG115" s="9">
        <v>0</v>
      </c>
      <c r="AH115" s="9">
        <v>0</v>
      </c>
      <c r="AI115" s="9">
        <v>0</v>
      </c>
      <c r="AJ115" s="9">
        <v>0</v>
      </c>
      <c r="AK115" s="9">
        <v>30128.98</v>
      </c>
      <c r="AL115" s="9">
        <v>36761.999999999993</v>
      </c>
      <c r="AM115" s="9">
        <v>15343</v>
      </c>
      <c r="AN115" s="9">
        <v>0</v>
      </c>
      <c r="AO115" s="9">
        <v>6458.34</v>
      </c>
      <c r="AP115" s="9">
        <v>0</v>
      </c>
      <c r="AQ115" s="9">
        <v>0</v>
      </c>
      <c r="AR115" s="9">
        <v>0</v>
      </c>
      <c r="AS115" s="9">
        <v>4607.45</v>
      </c>
      <c r="AT115" s="9">
        <v>0</v>
      </c>
      <c r="AU115" s="9">
        <v>6678.2</v>
      </c>
      <c r="AV115" s="9">
        <v>1280.79</v>
      </c>
      <c r="AW115" s="9">
        <v>3490</v>
      </c>
      <c r="AX115" s="9">
        <v>0</v>
      </c>
      <c r="AY115" s="9">
        <v>0</v>
      </c>
      <c r="AZ115" s="9">
        <v>0</v>
      </c>
      <c r="BA115" s="9">
        <v>0</v>
      </c>
      <c r="BB115" s="9">
        <v>15426.18</v>
      </c>
      <c r="BC115" s="9">
        <v>0</v>
      </c>
      <c r="BD115" s="9">
        <v>0</v>
      </c>
      <c r="BE115" s="9">
        <v>0</v>
      </c>
      <c r="BF115" s="9">
        <v>54572.039999999994</v>
      </c>
      <c r="BG115" s="13">
        <f t="shared" si="7"/>
        <v>701389.74</v>
      </c>
      <c r="BH115" s="9">
        <v>706985.98</v>
      </c>
      <c r="BI115" s="9">
        <v>3846989.2100000004</v>
      </c>
      <c r="BJ115" s="9">
        <v>0</v>
      </c>
      <c r="BK115" s="9">
        <v>0</v>
      </c>
      <c r="BL115" s="9">
        <v>201979.8</v>
      </c>
      <c r="BM115" s="9">
        <v>950460.86</v>
      </c>
      <c r="BN115" s="9">
        <v>3671292.99</v>
      </c>
      <c r="BO115" s="9">
        <v>8618.1200000000008</v>
      </c>
      <c r="BP115" s="9">
        <v>570953.72</v>
      </c>
      <c r="BQ115" s="9">
        <v>432284.11</v>
      </c>
      <c r="BR115" s="9">
        <v>0</v>
      </c>
      <c r="BS115" s="9">
        <v>0</v>
      </c>
      <c r="BT115" s="9">
        <v>0</v>
      </c>
      <c r="BU115" s="9">
        <v>239492.63</v>
      </c>
      <c r="BV115" s="9">
        <v>0</v>
      </c>
      <c r="BW115" s="13">
        <f t="shared" si="8"/>
        <v>10629057.42</v>
      </c>
      <c r="BX115" s="9">
        <v>0</v>
      </c>
      <c r="BY115" s="9">
        <v>0</v>
      </c>
      <c r="BZ115" s="9">
        <v>0</v>
      </c>
      <c r="CA115" s="9">
        <v>0</v>
      </c>
      <c r="CB115" s="9">
        <v>0</v>
      </c>
      <c r="CC115" s="9">
        <v>4708.4799999999996</v>
      </c>
      <c r="CD115" s="9">
        <v>177738.07</v>
      </c>
      <c r="CE115" s="9">
        <v>0</v>
      </c>
      <c r="CF115" s="9">
        <v>0</v>
      </c>
      <c r="CG115" s="9">
        <v>0</v>
      </c>
      <c r="CH115" s="9">
        <v>0</v>
      </c>
      <c r="CI115" s="9">
        <v>0</v>
      </c>
      <c r="CJ115" s="9">
        <v>0</v>
      </c>
      <c r="CK115" s="9">
        <v>0</v>
      </c>
      <c r="CL115" s="9">
        <v>0</v>
      </c>
      <c r="CM115" s="9">
        <v>0</v>
      </c>
      <c r="CN115" s="9">
        <v>0</v>
      </c>
      <c r="CO115" s="9">
        <v>0</v>
      </c>
      <c r="CP115" s="9">
        <v>0</v>
      </c>
      <c r="CQ115" s="9">
        <v>0</v>
      </c>
      <c r="CR115" s="13">
        <f t="shared" si="9"/>
        <v>182446.55000000002</v>
      </c>
      <c r="CS115" s="9">
        <v>0</v>
      </c>
      <c r="CT115" s="9">
        <v>0</v>
      </c>
      <c r="CU115" s="9">
        <v>0</v>
      </c>
      <c r="CV115" s="13">
        <f t="shared" si="10"/>
        <v>0</v>
      </c>
      <c r="CW115" s="13">
        <f t="shared" si="11"/>
        <v>11512893.710000001</v>
      </c>
    </row>
    <row r="116" spans="1:101" x14ac:dyDescent="0.35">
      <c r="A116" s="8" t="s">
        <v>626</v>
      </c>
      <c r="B116" s="8">
        <v>186157</v>
      </c>
      <c r="C116" s="8" t="s">
        <v>682</v>
      </c>
      <c r="D116" s="8" t="s">
        <v>382</v>
      </c>
      <c r="E116" s="9">
        <v>0</v>
      </c>
      <c r="F116" s="9">
        <v>0</v>
      </c>
      <c r="G116" s="9">
        <v>0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  <c r="P116" s="9">
        <v>0</v>
      </c>
      <c r="Q116" s="9">
        <v>0</v>
      </c>
      <c r="R116" s="9">
        <v>0</v>
      </c>
      <c r="S116" s="9">
        <v>0</v>
      </c>
      <c r="T116" s="9">
        <v>0</v>
      </c>
      <c r="U116" s="9">
        <v>0</v>
      </c>
      <c r="V116" s="9">
        <v>0</v>
      </c>
      <c r="W116" s="9">
        <v>0</v>
      </c>
      <c r="X116" s="9">
        <v>0</v>
      </c>
      <c r="Y116" s="9">
        <v>0</v>
      </c>
      <c r="Z116" s="9">
        <v>0</v>
      </c>
      <c r="AA116" s="9">
        <v>0</v>
      </c>
      <c r="AB116" s="9">
        <v>0</v>
      </c>
      <c r="AC116" s="9">
        <v>162111.59</v>
      </c>
      <c r="AD116" s="9">
        <v>0</v>
      </c>
      <c r="AE116" s="9">
        <v>0</v>
      </c>
      <c r="AF116" s="9">
        <v>12163.51</v>
      </c>
      <c r="AG116" s="9">
        <v>0</v>
      </c>
      <c r="AH116" s="9">
        <v>0</v>
      </c>
      <c r="AI116" s="9">
        <v>0</v>
      </c>
      <c r="AJ116" s="9">
        <v>0</v>
      </c>
      <c r="AK116" s="9">
        <v>0</v>
      </c>
      <c r="AL116" s="9">
        <v>9188.91</v>
      </c>
      <c r="AM116" s="9">
        <v>0</v>
      </c>
      <c r="AN116" s="9">
        <v>0</v>
      </c>
      <c r="AO116" s="9">
        <v>57844.959999999999</v>
      </c>
      <c r="AP116" s="9">
        <v>-4000</v>
      </c>
      <c r="AQ116" s="9">
        <v>37111.200000000004</v>
      </c>
      <c r="AR116" s="9">
        <v>-1625</v>
      </c>
      <c r="AS116" s="9">
        <v>0</v>
      </c>
      <c r="AT116" s="9">
        <v>0</v>
      </c>
      <c r="AU116" s="9">
        <v>6667.5</v>
      </c>
      <c r="AV116" s="9">
        <v>1667</v>
      </c>
      <c r="AW116" s="9">
        <v>108136.93</v>
      </c>
      <c r="AX116" s="9">
        <v>0</v>
      </c>
      <c r="AY116" s="9">
        <v>211</v>
      </c>
      <c r="AZ116" s="9">
        <v>249120</v>
      </c>
      <c r="BA116" s="9">
        <v>0</v>
      </c>
      <c r="BB116" s="9">
        <v>244660.83</v>
      </c>
      <c r="BC116" s="9">
        <v>0</v>
      </c>
      <c r="BD116" s="9">
        <v>0</v>
      </c>
      <c r="BE116" s="9">
        <v>0</v>
      </c>
      <c r="BF116" s="9">
        <v>-3153.54</v>
      </c>
      <c r="BG116" s="13">
        <f t="shared" si="7"/>
        <v>880104.8899999999</v>
      </c>
      <c r="BH116" s="9">
        <v>178906.14</v>
      </c>
      <c r="BI116" s="9">
        <v>1722200.53</v>
      </c>
      <c r="BJ116" s="9">
        <v>0</v>
      </c>
      <c r="BK116" s="9">
        <v>0</v>
      </c>
      <c r="BL116" s="9">
        <v>176670.98</v>
      </c>
      <c r="BM116" s="9">
        <v>548884.28</v>
      </c>
      <c r="BN116" s="9">
        <v>1484124.12</v>
      </c>
      <c r="BO116" s="9">
        <v>0</v>
      </c>
      <c r="BP116" s="9">
        <v>345269.05</v>
      </c>
      <c r="BQ116" s="9">
        <v>307171.34999999998</v>
      </c>
      <c r="BR116" s="9">
        <v>0</v>
      </c>
      <c r="BS116" s="9">
        <v>0</v>
      </c>
      <c r="BT116" s="9">
        <v>0</v>
      </c>
      <c r="BU116" s="9">
        <v>428683.7</v>
      </c>
      <c r="BV116" s="9">
        <v>0</v>
      </c>
      <c r="BW116" s="13">
        <f t="shared" si="8"/>
        <v>5191910.1499999994</v>
      </c>
      <c r="BX116" s="9">
        <v>0</v>
      </c>
      <c r="BY116" s="9">
        <v>0</v>
      </c>
      <c r="BZ116" s="9">
        <v>0</v>
      </c>
      <c r="CA116" s="9">
        <v>0</v>
      </c>
      <c r="CB116" s="9">
        <v>0</v>
      </c>
      <c r="CC116" s="9">
        <v>1376.78</v>
      </c>
      <c r="CD116" s="9">
        <v>82687.62</v>
      </c>
      <c r="CE116" s="9">
        <v>0</v>
      </c>
      <c r="CF116" s="9">
        <v>0</v>
      </c>
      <c r="CG116" s="9">
        <v>0</v>
      </c>
      <c r="CH116" s="9">
        <v>0</v>
      </c>
      <c r="CI116" s="9">
        <v>0</v>
      </c>
      <c r="CJ116" s="9">
        <v>0</v>
      </c>
      <c r="CK116" s="9">
        <v>0</v>
      </c>
      <c r="CL116" s="9">
        <v>0</v>
      </c>
      <c r="CM116" s="9">
        <v>0</v>
      </c>
      <c r="CN116" s="9">
        <v>0</v>
      </c>
      <c r="CO116" s="9">
        <v>81729</v>
      </c>
      <c r="CP116" s="9">
        <v>0</v>
      </c>
      <c r="CQ116" s="9">
        <v>0</v>
      </c>
      <c r="CR116" s="13">
        <f t="shared" si="9"/>
        <v>165793.4</v>
      </c>
      <c r="CS116" s="9">
        <v>0</v>
      </c>
      <c r="CT116" s="9">
        <v>0</v>
      </c>
      <c r="CU116" s="9">
        <v>0</v>
      </c>
      <c r="CV116" s="13">
        <f t="shared" si="10"/>
        <v>0</v>
      </c>
      <c r="CW116" s="13">
        <f t="shared" si="11"/>
        <v>6237808.4399999995</v>
      </c>
    </row>
    <row r="117" spans="1:101" x14ac:dyDescent="0.35">
      <c r="A117" s="8" t="s">
        <v>626</v>
      </c>
      <c r="B117" s="8">
        <v>186171</v>
      </c>
      <c r="C117" s="8" t="s">
        <v>683</v>
      </c>
      <c r="D117" s="8" t="s">
        <v>432</v>
      </c>
      <c r="E117" s="9">
        <v>0</v>
      </c>
      <c r="F117" s="9">
        <v>0</v>
      </c>
      <c r="G117" s="9">
        <v>0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9">
        <v>0</v>
      </c>
      <c r="Q117" s="9">
        <v>0</v>
      </c>
      <c r="R117" s="9">
        <v>0</v>
      </c>
      <c r="S117" s="9">
        <v>0</v>
      </c>
      <c r="T117" s="9">
        <v>0</v>
      </c>
      <c r="U117" s="9">
        <v>0</v>
      </c>
      <c r="V117" s="9">
        <v>0</v>
      </c>
      <c r="W117" s="9">
        <v>0</v>
      </c>
      <c r="X117" s="9">
        <v>0</v>
      </c>
      <c r="Y117" s="9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0</v>
      </c>
      <c r="AE117" s="9">
        <v>0</v>
      </c>
      <c r="AF117" s="9">
        <v>192070.6</v>
      </c>
      <c r="AG117" s="9">
        <v>0</v>
      </c>
      <c r="AH117" s="9">
        <v>64449.4</v>
      </c>
      <c r="AI117" s="9">
        <v>215.9</v>
      </c>
      <c r="AJ117" s="9">
        <v>20</v>
      </c>
      <c r="AK117" s="9">
        <v>0</v>
      </c>
      <c r="AL117" s="9">
        <v>0</v>
      </c>
      <c r="AM117" s="9">
        <v>0</v>
      </c>
      <c r="AN117" s="9">
        <v>0</v>
      </c>
      <c r="AO117" s="9">
        <v>0</v>
      </c>
      <c r="AP117" s="9">
        <v>0</v>
      </c>
      <c r="AQ117" s="9">
        <v>0</v>
      </c>
      <c r="AR117" s="9">
        <v>0</v>
      </c>
      <c r="AS117" s="9">
        <v>0</v>
      </c>
      <c r="AT117" s="9">
        <v>0</v>
      </c>
      <c r="AU117" s="9">
        <v>0</v>
      </c>
      <c r="AV117" s="9">
        <v>280</v>
      </c>
      <c r="AW117" s="9">
        <v>0</v>
      </c>
      <c r="AX117" s="9">
        <v>828</v>
      </c>
      <c r="AY117" s="9">
        <v>0</v>
      </c>
      <c r="AZ117" s="9">
        <v>0</v>
      </c>
      <c r="BA117" s="9">
        <v>0</v>
      </c>
      <c r="BB117" s="9">
        <v>35435.07</v>
      </c>
      <c r="BC117" s="9">
        <v>0</v>
      </c>
      <c r="BD117" s="9">
        <v>0</v>
      </c>
      <c r="BE117" s="9">
        <v>0</v>
      </c>
      <c r="BF117" s="9">
        <v>15935.6</v>
      </c>
      <c r="BG117" s="13">
        <f t="shared" si="7"/>
        <v>309234.56999999995</v>
      </c>
      <c r="BH117" s="9">
        <v>152753.07999999999</v>
      </c>
      <c r="BI117" s="9">
        <v>1497581.06</v>
      </c>
      <c r="BJ117" s="9">
        <v>0</v>
      </c>
      <c r="BK117" s="9">
        <v>0</v>
      </c>
      <c r="BL117" s="9">
        <v>129507.46</v>
      </c>
      <c r="BM117" s="9">
        <v>663602.61</v>
      </c>
      <c r="BN117" s="9">
        <v>1553701.44</v>
      </c>
      <c r="BO117" s="9">
        <v>0</v>
      </c>
      <c r="BP117" s="9">
        <v>338273.79000000004</v>
      </c>
      <c r="BQ117" s="9">
        <v>198771.02000000002</v>
      </c>
      <c r="BR117" s="9">
        <v>0</v>
      </c>
      <c r="BS117" s="9">
        <v>0</v>
      </c>
      <c r="BT117" s="9">
        <v>0</v>
      </c>
      <c r="BU117" s="9">
        <v>94492.23000000001</v>
      </c>
      <c r="BV117" s="9">
        <v>0</v>
      </c>
      <c r="BW117" s="13">
        <f t="shared" si="8"/>
        <v>4628682.6899999995</v>
      </c>
      <c r="BX117" s="9">
        <v>0</v>
      </c>
      <c r="BY117" s="9">
        <v>0</v>
      </c>
      <c r="BZ117" s="9">
        <v>101481.29</v>
      </c>
      <c r="CA117" s="9">
        <v>0</v>
      </c>
      <c r="CB117" s="9">
        <v>0</v>
      </c>
      <c r="CC117" s="9">
        <v>3819.57</v>
      </c>
      <c r="CD117" s="9">
        <v>111214</v>
      </c>
      <c r="CE117" s="9">
        <v>0</v>
      </c>
      <c r="CF117" s="9">
        <v>0</v>
      </c>
      <c r="CG117" s="9">
        <v>0</v>
      </c>
      <c r="CH117" s="9">
        <v>0</v>
      </c>
      <c r="CI117" s="9">
        <v>113156.03</v>
      </c>
      <c r="CJ117" s="9">
        <v>0</v>
      </c>
      <c r="CK117" s="9">
        <v>0</v>
      </c>
      <c r="CL117" s="9">
        <v>0</v>
      </c>
      <c r="CM117" s="9">
        <v>0</v>
      </c>
      <c r="CN117" s="9">
        <v>0</v>
      </c>
      <c r="CO117" s="9">
        <v>68129.820000000007</v>
      </c>
      <c r="CP117" s="9">
        <v>0</v>
      </c>
      <c r="CQ117" s="9">
        <v>0</v>
      </c>
      <c r="CR117" s="13">
        <f t="shared" si="9"/>
        <v>397800.71</v>
      </c>
      <c r="CS117" s="9">
        <v>0</v>
      </c>
      <c r="CT117" s="9">
        <v>0</v>
      </c>
      <c r="CU117" s="9">
        <v>0</v>
      </c>
      <c r="CV117" s="13">
        <f t="shared" si="10"/>
        <v>0</v>
      </c>
      <c r="CW117" s="13">
        <f t="shared" si="11"/>
        <v>5335717.97</v>
      </c>
    </row>
    <row r="118" spans="1:101" x14ac:dyDescent="0.35">
      <c r="A118" s="8" t="s">
        <v>626</v>
      </c>
      <c r="B118" s="8">
        <v>186182</v>
      </c>
      <c r="C118" s="8" t="s">
        <v>684</v>
      </c>
      <c r="D118" s="8" t="s">
        <v>302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9">
        <v>0</v>
      </c>
      <c r="Q118" s="9">
        <v>0</v>
      </c>
      <c r="R118" s="9">
        <v>0</v>
      </c>
      <c r="S118" s="9">
        <v>0</v>
      </c>
      <c r="T118" s="9">
        <v>0</v>
      </c>
      <c r="U118" s="9">
        <v>0</v>
      </c>
      <c r="V118" s="9">
        <v>0</v>
      </c>
      <c r="W118" s="9">
        <v>0</v>
      </c>
      <c r="X118" s="9">
        <v>0</v>
      </c>
      <c r="Y118" s="9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E118" s="9">
        <v>0</v>
      </c>
      <c r="AF118" s="9">
        <v>0</v>
      </c>
      <c r="AG118" s="9">
        <v>0</v>
      </c>
      <c r="AH118" s="9">
        <v>0</v>
      </c>
      <c r="AI118" s="9">
        <v>0</v>
      </c>
      <c r="AJ118" s="9">
        <v>0</v>
      </c>
      <c r="AK118" s="9">
        <v>0</v>
      </c>
      <c r="AL118" s="9">
        <v>0</v>
      </c>
      <c r="AM118" s="9">
        <v>0</v>
      </c>
      <c r="AN118" s="9">
        <v>0</v>
      </c>
      <c r="AO118" s="9">
        <v>0</v>
      </c>
      <c r="AP118" s="9">
        <v>0</v>
      </c>
      <c r="AQ118" s="9">
        <v>0</v>
      </c>
      <c r="AR118" s="9">
        <v>0</v>
      </c>
      <c r="AS118" s="9">
        <v>0</v>
      </c>
      <c r="AT118" s="9">
        <v>0</v>
      </c>
      <c r="AU118" s="9">
        <v>0</v>
      </c>
      <c r="AV118" s="9">
        <v>0</v>
      </c>
      <c r="AW118" s="9">
        <v>0</v>
      </c>
      <c r="AX118" s="9">
        <v>0</v>
      </c>
      <c r="AY118" s="9">
        <v>0</v>
      </c>
      <c r="AZ118" s="9">
        <v>0</v>
      </c>
      <c r="BA118" s="9">
        <v>0</v>
      </c>
      <c r="BB118" s="9">
        <v>0</v>
      </c>
      <c r="BC118" s="9">
        <v>0</v>
      </c>
      <c r="BD118" s="9">
        <v>0</v>
      </c>
      <c r="BE118" s="9">
        <v>0</v>
      </c>
      <c r="BF118" s="9">
        <v>3000</v>
      </c>
      <c r="BG118" s="13">
        <f t="shared" si="7"/>
        <v>3000</v>
      </c>
      <c r="BH118" s="9">
        <v>0</v>
      </c>
      <c r="BI118" s="9">
        <v>5009369.9400000004</v>
      </c>
      <c r="BJ118" s="9">
        <v>0</v>
      </c>
      <c r="BK118" s="9">
        <v>0</v>
      </c>
      <c r="BL118" s="9">
        <v>475504.58</v>
      </c>
      <c r="BM118" s="9">
        <v>1313333.6399999999</v>
      </c>
      <c r="BN118" s="9">
        <v>242647.46</v>
      </c>
      <c r="BO118" s="9">
        <v>25599.78</v>
      </c>
      <c r="BP118" s="9">
        <v>4274403.6199999992</v>
      </c>
      <c r="BQ118" s="9">
        <v>695443.46</v>
      </c>
      <c r="BR118" s="9">
        <v>0</v>
      </c>
      <c r="BS118" s="9">
        <v>0</v>
      </c>
      <c r="BT118" s="9">
        <v>0</v>
      </c>
      <c r="BU118" s="9">
        <v>0</v>
      </c>
      <c r="BV118" s="9">
        <v>0</v>
      </c>
      <c r="BW118" s="13">
        <f t="shared" si="8"/>
        <v>12036302.48</v>
      </c>
      <c r="BX118" s="9">
        <v>0</v>
      </c>
      <c r="BY118" s="9">
        <v>0</v>
      </c>
      <c r="BZ118" s="9">
        <v>0</v>
      </c>
      <c r="CA118" s="9">
        <v>0</v>
      </c>
      <c r="CB118" s="9">
        <v>0</v>
      </c>
      <c r="CC118" s="9">
        <v>0</v>
      </c>
      <c r="CD118" s="9">
        <v>158522</v>
      </c>
      <c r="CE118" s="9">
        <v>0</v>
      </c>
      <c r="CF118" s="9">
        <v>0</v>
      </c>
      <c r="CG118" s="9">
        <v>0</v>
      </c>
      <c r="CH118" s="9">
        <v>0</v>
      </c>
      <c r="CI118" s="9">
        <v>0</v>
      </c>
      <c r="CJ118" s="9">
        <v>0</v>
      </c>
      <c r="CK118" s="9">
        <v>0</v>
      </c>
      <c r="CL118" s="9">
        <v>0</v>
      </c>
      <c r="CM118" s="9">
        <v>0</v>
      </c>
      <c r="CN118" s="9">
        <v>3049.2</v>
      </c>
      <c r="CO118" s="9">
        <v>300702.78999999998</v>
      </c>
      <c r="CP118" s="9">
        <v>0</v>
      </c>
      <c r="CQ118" s="9">
        <v>0</v>
      </c>
      <c r="CR118" s="13">
        <f t="shared" si="9"/>
        <v>462273.99</v>
      </c>
      <c r="CS118" s="9">
        <v>0</v>
      </c>
      <c r="CT118" s="9">
        <v>0</v>
      </c>
      <c r="CU118" s="9">
        <v>0</v>
      </c>
      <c r="CV118" s="13">
        <f t="shared" si="10"/>
        <v>0</v>
      </c>
      <c r="CW118" s="13">
        <f t="shared" si="11"/>
        <v>12501576.470000001</v>
      </c>
    </row>
    <row r="119" spans="1:101" x14ac:dyDescent="0.35">
      <c r="A119" s="8" t="s">
        <v>626</v>
      </c>
      <c r="B119" s="8">
        <v>186254</v>
      </c>
      <c r="C119" s="8" t="s">
        <v>685</v>
      </c>
      <c r="D119" s="8" t="s">
        <v>324</v>
      </c>
      <c r="E119" s="9">
        <v>0</v>
      </c>
      <c r="F119" s="9">
        <v>0</v>
      </c>
      <c r="G119" s="9">
        <v>0</v>
      </c>
      <c r="H119" s="9">
        <v>0</v>
      </c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v>0</v>
      </c>
      <c r="P119" s="9">
        <v>0</v>
      </c>
      <c r="Q119" s="9">
        <v>0</v>
      </c>
      <c r="R119" s="9">
        <v>0</v>
      </c>
      <c r="S119" s="9">
        <v>0</v>
      </c>
      <c r="T119" s="9">
        <v>0</v>
      </c>
      <c r="U119" s="9">
        <v>0</v>
      </c>
      <c r="V119" s="9">
        <v>0</v>
      </c>
      <c r="W119" s="9">
        <v>0</v>
      </c>
      <c r="X119" s="9">
        <v>0</v>
      </c>
      <c r="Y119" s="9">
        <v>0</v>
      </c>
      <c r="Z119" s="9">
        <v>0</v>
      </c>
      <c r="AA119" s="9">
        <v>0</v>
      </c>
      <c r="AB119" s="9">
        <v>0</v>
      </c>
      <c r="AC119" s="9">
        <v>0</v>
      </c>
      <c r="AD119" s="9">
        <v>0</v>
      </c>
      <c r="AE119" s="9">
        <v>0</v>
      </c>
      <c r="AF119" s="9">
        <v>72656.22</v>
      </c>
      <c r="AG119" s="9">
        <v>0</v>
      </c>
      <c r="AH119" s="9">
        <v>1329.2</v>
      </c>
      <c r="AI119" s="9">
        <v>928.5</v>
      </c>
      <c r="AJ119" s="9">
        <v>0</v>
      </c>
      <c r="AK119" s="9">
        <v>0</v>
      </c>
      <c r="AL119" s="9">
        <v>2511.4</v>
      </c>
      <c r="AM119" s="9">
        <v>0</v>
      </c>
      <c r="AN119" s="9">
        <v>0</v>
      </c>
      <c r="AO119" s="9">
        <v>0</v>
      </c>
      <c r="AP119" s="9">
        <v>0</v>
      </c>
      <c r="AQ119" s="9">
        <v>0</v>
      </c>
      <c r="AR119" s="9">
        <v>0</v>
      </c>
      <c r="AS119" s="9">
        <v>0</v>
      </c>
      <c r="AT119" s="9">
        <v>0</v>
      </c>
      <c r="AU119" s="9">
        <v>0</v>
      </c>
      <c r="AV119" s="9">
        <v>0</v>
      </c>
      <c r="AW119" s="9">
        <v>622.41999999999996</v>
      </c>
      <c r="AX119" s="9">
        <v>0</v>
      </c>
      <c r="AY119" s="9">
        <v>9150</v>
      </c>
      <c r="AZ119" s="9">
        <v>0</v>
      </c>
      <c r="BA119" s="9">
        <v>0</v>
      </c>
      <c r="BB119" s="9">
        <v>812.69</v>
      </c>
      <c r="BC119" s="9">
        <v>0</v>
      </c>
      <c r="BD119" s="9">
        <v>0</v>
      </c>
      <c r="BE119" s="9">
        <v>0</v>
      </c>
      <c r="BF119" s="9">
        <v>5165.1499999999996</v>
      </c>
      <c r="BG119" s="13">
        <f t="shared" si="7"/>
        <v>93175.579999999987</v>
      </c>
      <c r="BH119" s="9">
        <v>131764.07999999999</v>
      </c>
      <c r="BI119" s="9">
        <v>902038.48</v>
      </c>
      <c r="BJ119" s="9">
        <v>0</v>
      </c>
      <c r="BK119" s="9">
        <v>0</v>
      </c>
      <c r="BL119" s="9">
        <v>79420.740000000005</v>
      </c>
      <c r="BM119" s="9">
        <v>432329.87000000005</v>
      </c>
      <c r="BN119" s="9">
        <v>936347.16</v>
      </c>
      <c r="BO119" s="9">
        <v>2423.2600000000002</v>
      </c>
      <c r="BP119" s="9">
        <v>252439.67999999999</v>
      </c>
      <c r="BQ119" s="9">
        <v>246562.24</v>
      </c>
      <c r="BR119" s="9">
        <v>0</v>
      </c>
      <c r="BS119" s="9">
        <v>0</v>
      </c>
      <c r="BT119" s="9">
        <v>0</v>
      </c>
      <c r="BU119" s="9">
        <v>103381.89</v>
      </c>
      <c r="BV119" s="9">
        <v>0</v>
      </c>
      <c r="BW119" s="13">
        <f t="shared" si="8"/>
        <v>3086707.4</v>
      </c>
      <c r="BX119" s="9">
        <v>0</v>
      </c>
      <c r="BY119" s="9">
        <v>0</v>
      </c>
      <c r="BZ119" s="9">
        <v>622.85</v>
      </c>
      <c r="CA119" s="9">
        <v>0</v>
      </c>
      <c r="CB119" s="9">
        <v>0</v>
      </c>
      <c r="CC119" s="9">
        <v>1558.18</v>
      </c>
      <c r="CD119" s="9">
        <v>50413.52</v>
      </c>
      <c r="CE119" s="9">
        <v>0</v>
      </c>
      <c r="CF119" s="9">
        <v>0</v>
      </c>
      <c r="CG119" s="9">
        <v>0</v>
      </c>
      <c r="CH119" s="9">
        <v>0</v>
      </c>
      <c r="CI119" s="9">
        <v>179533.46</v>
      </c>
      <c r="CJ119" s="9">
        <v>0</v>
      </c>
      <c r="CK119" s="9">
        <v>0</v>
      </c>
      <c r="CL119" s="9">
        <v>0</v>
      </c>
      <c r="CM119" s="9">
        <v>0</v>
      </c>
      <c r="CN119" s="9">
        <v>0</v>
      </c>
      <c r="CO119" s="9">
        <v>90087.23</v>
      </c>
      <c r="CP119" s="9">
        <v>0</v>
      </c>
      <c r="CQ119" s="9">
        <v>0</v>
      </c>
      <c r="CR119" s="13">
        <f t="shared" si="9"/>
        <v>322215.24</v>
      </c>
      <c r="CS119" s="9">
        <v>0</v>
      </c>
      <c r="CT119" s="9">
        <v>0</v>
      </c>
      <c r="CU119" s="9">
        <v>0</v>
      </c>
      <c r="CV119" s="13">
        <f t="shared" si="10"/>
        <v>0</v>
      </c>
      <c r="CW119" s="13">
        <f t="shared" si="11"/>
        <v>3502098.2199999997</v>
      </c>
    </row>
    <row r="120" spans="1:101" x14ac:dyDescent="0.35">
      <c r="A120" s="8" t="s">
        <v>626</v>
      </c>
      <c r="B120" s="8">
        <v>186275</v>
      </c>
      <c r="C120" s="8" t="s">
        <v>686</v>
      </c>
      <c r="D120" s="8" t="s">
        <v>366</v>
      </c>
      <c r="E120" s="9">
        <v>0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  <c r="V120" s="9">
        <v>0</v>
      </c>
      <c r="W120" s="9">
        <v>0</v>
      </c>
      <c r="X120" s="9">
        <v>0</v>
      </c>
      <c r="Y120" s="9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0</v>
      </c>
      <c r="AE120" s="9">
        <v>0</v>
      </c>
      <c r="AF120" s="9">
        <v>131704.07999999999</v>
      </c>
      <c r="AG120" s="9">
        <v>0</v>
      </c>
      <c r="AH120" s="9">
        <v>0</v>
      </c>
      <c r="AI120" s="9">
        <v>0</v>
      </c>
      <c r="AJ120" s="9">
        <v>0</v>
      </c>
      <c r="AK120" s="9">
        <v>0</v>
      </c>
      <c r="AL120" s="9">
        <v>0</v>
      </c>
      <c r="AM120" s="9">
        <v>1638.75</v>
      </c>
      <c r="AN120" s="9">
        <v>0</v>
      </c>
      <c r="AO120" s="9">
        <v>23511.25</v>
      </c>
      <c r="AP120" s="9">
        <v>-406.75</v>
      </c>
      <c r="AQ120" s="9">
        <v>2080</v>
      </c>
      <c r="AR120" s="9">
        <v>0</v>
      </c>
      <c r="AS120" s="9">
        <v>42568.35</v>
      </c>
      <c r="AT120" s="9">
        <v>0</v>
      </c>
      <c r="AU120" s="9">
        <v>15380.08</v>
      </c>
      <c r="AV120" s="9">
        <v>0</v>
      </c>
      <c r="AW120" s="9">
        <v>0</v>
      </c>
      <c r="AX120" s="9">
        <v>0</v>
      </c>
      <c r="AY120" s="9">
        <v>0</v>
      </c>
      <c r="AZ120" s="9">
        <v>17291.7</v>
      </c>
      <c r="BA120" s="9">
        <v>0</v>
      </c>
      <c r="BB120" s="9">
        <v>7491.51</v>
      </c>
      <c r="BC120" s="9">
        <v>0</v>
      </c>
      <c r="BD120" s="9">
        <v>0</v>
      </c>
      <c r="BE120" s="9">
        <v>0</v>
      </c>
      <c r="BF120" s="9">
        <v>121943.55</v>
      </c>
      <c r="BG120" s="13">
        <f t="shared" si="7"/>
        <v>363202.52</v>
      </c>
      <c r="BH120" s="9">
        <v>168813.69</v>
      </c>
      <c r="BI120" s="9">
        <v>2722988.12</v>
      </c>
      <c r="BJ120" s="9">
        <v>0</v>
      </c>
      <c r="BK120" s="9">
        <v>0</v>
      </c>
      <c r="BL120" s="9">
        <v>228105.43</v>
      </c>
      <c r="BM120" s="9">
        <v>691898.49000000011</v>
      </c>
      <c r="BN120" s="9">
        <v>2300616.7200000002</v>
      </c>
      <c r="BO120" s="9">
        <v>0</v>
      </c>
      <c r="BP120" s="9">
        <v>573349.75</v>
      </c>
      <c r="BQ120" s="9">
        <v>272920.53999999998</v>
      </c>
      <c r="BR120" s="9">
        <v>0</v>
      </c>
      <c r="BS120" s="9">
        <v>0</v>
      </c>
      <c r="BT120" s="9">
        <v>0</v>
      </c>
      <c r="BU120" s="9">
        <v>207540</v>
      </c>
      <c r="BV120" s="9">
        <v>0</v>
      </c>
      <c r="BW120" s="13">
        <f t="shared" si="8"/>
        <v>7166232.7400000012</v>
      </c>
      <c r="BX120" s="9">
        <v>0</v>
      </c>
      <c r="BY120" s="9">
        <v>0</v>
      </c>
      <c r="BZ120" s="9">
        <v>0</v>
      </c>
      <c r="CA120" s="9">
        <v>0</v>
      </c>
      <c r="CB120" s="9">
        <v>0</v>
      </c>
      <c r="CC120" s="9">
        <v>4179.5200000000004</v>
      </c>
      <c r="CD120" s="9">
        <v>108840.35</v>
      </c>
      <c r="CE120" s="9">
        <v>0</v>
      </c>
      <c r="CF120" s="9">
        <v>0</v>
      </c>
      <c r="CG120" s="9">
        <v>0</v>
      </c>
      <c r="CH120" s="9">
        <v>0</v>
      </c>
      <c r="CI120" s="9">
        <v>0</v>
      </c>
      <c r="CJ120" s="9">
        <v>0</v>
      </c>
      <c r="CK120" s="9">
        <v>0</v>
      </c>
      <c r="CL120" s="9">
        <v>0</v>
      </c>
      <c r="CM120" s="9">
        <v>0</v>
      </c>
      <c r="CN120" s="9">
        <v>0</v>
      </c>
      <c r="CO120" s="9">
        <v>1100</v>
      </c>
      <c r="CP120" s="9">
        <v>0</v>
      </c>
      <c r="CQ120" s="9">
        <v>0</v>
      </c>
      <c r="CR120" s="13">
        <f t="shared" si="9"/>
        <v>114119.87000000001</v>
      </c>
      <c r="CS120" s="9">
        <v>0</v>
      </c>
      <c r="CT120" s="9">
        <v>0</v>
      </c>
      <c r="CU120" s="9">
        <v>0</v>
      </c>
      <c r="CV120" s="13">
        <f t="shared" si="10"/>
        <v>0</v>
      </c>
      <c r="CW120" s="13">
        <f t="shared" si="11"/>
        <v>7643555.1300000008</v>
      </c>
    </row>
    <row r="121" spans="1:101" x14ac:dyDescent="0.35">
      <c r="A121" s="8" t="s">
        <v>626</v>
      </c>
      <c r="B121" s="8">
        <v>186276</v>
      </c>
      <c r="C121" s="8" t="s">
        <v>687</v>
      </c>
      <c r="D121" s="8" t="s">
        <v>402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9">
        <v>0</v>
      </c>
      <c r="Q121" s="9">
        <v>0</v>
      </c>
      <c r="R121" s="9">
        <v>0</v>
      </c>
      <c r="S121" s="9">
        <v>0</v>
      </c>
      <c r="T121" s="9">
        <v>0</v>
      </c>
      <c r="U121" s="9">
        <v>0</v>
      </c>
      <c r="V121" s="9">
        <v>0</v>
      </c>
      <c r="W121" s="9">
        <v>0</v>
      </c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E121" s="9">
        <v>0</v>
      </c>
      <c r="AF121" s="9">
        <v>47860.17</v>
      </c>
      <c r="AG121" s="9">
        <v>0</v>
      </c>
      <c r="AH121" s="9">
        <v>0</v>
      </c>
      <c r="AI121" s="9">
        <v>3361.54</v>
      </c>
      <c r="AJ121" s="9">
        <v>0</v>
      </c>
      <c r="AK121" s="9">
        <v>0</v>
      </c>
      <c r="AL121" s="9">
        <v>0</v>
      </c>
      <c r="AM121" s="9">
        <v>0</v>
      </c>
      <c r="AN121" s="9">
        <v>0</v>
      </c>
      <c r="AO121" s="9">
        <v>0</v>
      </c>
      <c r="AP121" s="9">
        <v>0</v>
      </c>
      <c r="AQ121" s="9">
        <v>0</v>
      </c>
      <c r="AR121" s="9">
        <v>0</v>
      </c>
      <c r="AS121" s="9">
        <v>0</v>
      </c>
      <c r="AT121" s="9">
        <v>0</v>
      </c>
      <c r="AU121" s="9">
        <v>10587</v>
      </c>
      <c r="AV121" s="9">
        <v>0</v>
      </c>
      <c r="AW121" s="9">
        <v>0</v>
      </c>
      <c r="AX121" s="9">
        <v>0</v>
      </c>
      <c r="AY121" s="9">
        <v>0</v>
      </c>
      <c r="AZ121" s="9">
        <v>2170</v>
      </c>
      <c r="BA121" s="9">
        <v>0</v>
      </c>
      <c r="BB121" s="9">
        <v>59779.63</v>
      </c>
      <c r="BC121" s="9">
        <v>0</v>
      </c>
      <c r="BD121" s="9">
        <v>0</v>
      </c>
      <c r="BE121" s="9">
        <v>0</v>
      </c>
      <c r="BF121" s="9">
        <v>4046.22</v>
      </c>
      <c r="BG121" s="13">
        <f t="shared" si="7"/>
        <v>127804.56</v>
      </c>
      <c r="BH121" s="9">
        <v>117749</v>
      </c>
      <c r="BI121" s="9">
        <v>1184412.45</v>
      </c>
      <c r="BJ121" s="9">
        <v>0</v>
      </c>
      <c r="BK121" s="9">
        <v>0</v>
      </c>
      <c r="BL121" s="9">
        <v>93763.38</v>
      </c>
      <c r="BM121" s="9">
        <v>432576.29</v>
      </c>
      <c r="BN121" s="9">
        <v>1171978.8500000001</v>
      </c>
      <c r="BO121" s="9">
        <v>0</v>
      </c>
      <c r="BP121" s="9">
        <v>238164.59</v>
      </c>
      <c r="BQ121" s="9">
        <v>168964.37</v>
      </c>
      <c r="BR121" s="9">
        <v>0</v>
      </c>
      <c r="BS121" s="9">
        <v>0</v>
      </c>
      <c r="BT121" s="9">
        <v>0</v>
      </c>
      <c r="BU121" s="9">
        <v>136039.65</v>
      </c>
      <c r="BV121" s="9">
        <v>0</v>
      </c>
      <c r="BW121" s="13">
        <f t="shared" si="8"/>
        <v>3543648.58</v>
      </c>
      <c r="BX121" s="9">
        <v>0</v>
      </c>
      <c r="BY121" s="9">
        <v>0</v>
      </c>
      <c r="BZ121" s="9">
        <v>149851.01</v>
      </c>
      <c r="CA121" s="9">
        <v>0</v>
      </c>
      <c r="CB121" s="9">
        <v>0</v>
      </c>
      <c r="CC121" s="9">
        <v>0</v>
      </c>
      <c r="CD121" s="9">
        <v>61558.97</v>
      </c>
      <c r="CE121" s="9">
        <v>0</v>
      </c>
      <c r="CF121" s="9">
        <v>0</v>
      </c>
      <c r="CG121" s="9">
        <v>0</v>
      </c>
      <c r="CH121" s="9">
        <v>0</v>
      </c>
      <c r="CI121" s="9">
        <v>238442.54</v>
      </c>
      <c r="CJ121" s="9">
        <v>0</v>
      </c>
      <c r="CK121" s="9">
        <v>0</v>
      </c>
      <c r="CL121" s="9">
        <v>0</v>
      </c>
      <c r="CM121" s="9">
        <v>0</v>
      </c>
      <c r="CN121" s="9">
        <v>0</v>
      </c>
      <c r="CO121" s="9">
        <v>87125.97</v>
      </c>
      <c r="CP121" s="9">
        <v>0</v>
      </c>
      <c r="CQ121" s="9">
        <v>0</v>
      </c>
      <c r="CR121" s="13">
        <f t="shared" si="9"/>
        <v>536978.49</v>
      </c>
      <c r="CS121" s="9">
        <v>0</v>
      </c>
      <c r="CT121" s="9">
        <v>0</v>
      </c>
      <c r="CU121" s="9">
        <v>0</v>
      </c>
      <c r="CV121" s="13">
        <f t="shared" si="10"/>
        <v>0</v>
      </c>
      <c r="CW121" s="13">
        <f t="shared" si="11"/>
        <v>4208431.63</v>
      </c>
    </row>
    <row r="122" spans="1:101" x14ac:dyDescent="0.35">
      <c r="A122" s="8" t="s">
        <v>626</v>
      </c>
      <c r="B122" s="8">
        <v>186278</v>
      </c>
      <c r="C122" s="8" t="s">
        <v>688</v>
      </c>
      <c r="D122" s="8" t="s">
        <v>384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9">
        <v>0</v>
      </c>
      <c r="P122" s="9">
        <v>0</v>
      </c>
      <c r="Q122" s="9">
        <v>0</v>
      </c>
      <c r="R122" s="9">
        <v>0</v>
      </c>
      <c r="S122" s="9">
        <v>0</v>
      </c>
      <c r="T122" s="9">
        <v>0</v>
      </c>
      <c r="U122" s="9">
        <v>0</v>
      </c>
      <c r="V122" s="9">
        <v>0</v>
      </c>
      <c r="W122" s="9">
        <v>0</v>
      </c>
      <c r="X122" s="9">
        <v>0</v>
      </c>
      <c r="Y122" s="9">
        <v>0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F122" s="9">
        <v>118612.93</v>
      </c>
      <c r="AG122" s="9">
        <v>0</v>
      </c>
      <c r="AH122" s="9">
        <v>55587.64</v>
      </c>
      <c r="AI122" s="9">
        <v>5254.7</v>
      </c>
      <c r="AJ122" s="9">
        <v>0</v>
      </c>
      <c r="AK122" s="9">
        <v>0</v>
      </c>
      <c r="AL122" s="9">
        <v>0</v>
      </c>
      <c r="AM122" s="9">
        <v>7905.5</v>
      </c>
      <c r="AN122" s="9">
        <v>-3104</v>
      </c>
      <c r="AO122" s="9">
        <v>0</v>
      </c>
      <c r="AP122" s="9">
        <v>0</v>
      </c>
      <c r="AQ122" s="9">
        <v>0</v>
      </c>
      <c r="AR122" s="9">
        <v>0</v>
      </c>
      <c r="AS122" s="9">
        <v>0</v>
      </c>
      <c r="AT122" s="9">
        <v>0</v>
      </c>
      <c r="AU122" s="9">
        <v>0</v>
      </c>
      <c r="AV122" s="9">
        <v>1803.8</v>
      </c>
      <c r="AW122" s="9">
        <v>3186</v>
      </c>
      <c r="AX122" s="9">
        <v>0</v>
      </c>
      <c r="AY122" s="9">
        <v>0</v>
      </c>
      <c r="AZ122" s="9">
        <v>0</v>
      </c>
      <c r="BA122" s="9">
        <v>0</v>
      </c>
      <c r="BB122" s="9">
        <v>28491.370000000003</v>
      </c>
      <c r="BC122" s="9">
        <v>0</v>
      </c>
      <c r="BD122" s="9">
        <v>0</v>
      </c>
      <c r="BE122" s="9">
        <v>0</v>
      </c>
      <c r="BF122" s="9">
        <v>7174.58</v>
      </c>
      <c r="BG122" s="13">
        <f t="shared" si="7"/>
        <v>224912.52</v>
      </c>
      <c r="BH122" s="9">
        <v>173199.12</v>
      </c>
      <c r="BI122" s="9">
        <v>1620705.7000000002</v>
      </c>
      <c r="BJ122" s="9">
        <v>0</v>
      </c>
      <c r="BK122" s="9">
        <v>0</v>
      </c>
      <c r="BL122" s="9">
        <v>105638.16</v>
      </c>
      <c r="BM122" s="9">
        <v>773244.47</v>
      </c>
      <c r="BN122" s="9">
        <v>1560434.72</v>
      </c>
      <c r="BO122" s="9">
        <v>4195.91</v>
      </c>
      <c r="BP122" s="9">
        <v>394697.14</v>
      </c>
      <c r="BQ122" s="9">
        <v>343433.12</v>
      </c>
      <c r="BR122" s="9">
        <v>0</v>
      </c>
      <c r="BS122" s="9">
        <v>0</v>
      </c>
      <c r="BT122" s="9">
        <v>0</v>
      </c>
      <c r="BU122" s="9">
        <v>166830.88</v>
      </c>
      <c r="BV122" s="9">
        <v>0</v>
      </c>
      <c r="BW122" s="13">
        <f t="shared" si="8"/>
        <v>5142379.22</v>
      </c>
      <c r="BX122" s="9">
        <v>0</v>
      </c>
      <c r="BY122" s="9">
        <v>0</v>
      </c>
      <c r="BZ122" s="9">
        <v>0</v>
      </c>
      <c r="CA122" s="9">
        <v>0</v>
      </c>
      <c r="CB122" s="9">
        <v>0</v>
      </c>
      <c r="CC122" s="9">
        <v>1950.94</v>
      </c>
      <c r="CD122" s="9">
        <v>83213.899999999994</v>
      </c>
      <c r="CE122" s="9">
        <v>0</v>
      </c>
      <c r="CF122" s="9">
        <v>0</v>
      </c>
      <c r="CG122" s="9">
        <v>0</v>
      </c>
      <c r="CH122" s="9">
        <v>0</v>
      </c>
      <c r="CI122" s="9">
        <v>116528.29000000001</v>
      </c>
      <c r="CJ122" s="9">
        <v>0</v>
      </c>
      <c r="CK122" s="9">
        <v>0</v>
      </c>
      <c r="CL122" s="9">
        <v>0</v>
      </c>
      <c r="CM122" s="9">
        <v>0</v>
      </c>
      <c r="CN122" s="9">
        <v>0</v>
      </c>
      <c r="CO122" s="9">
        <v>198942.9</v>
      </c>
      <c r="CP122" s="9">
        <v>0</v>
      </c>
      <c r="CQ122" s="9">
        <v>0</v>
      </c>
      <c r="CR122" s="13">
        <f t="shared" si="9"/>
        <v>400636.03</v>
      </c>
      <c r="CS122" s="9">
        <v>0</v>
      </c>
      <c r="CT122" s="9">
        <v>0</v>
      </c>
      <c r="CU122" s="9">
        <v>0</v>
      </c>
      <c r="CV122" s="13">
        <f t="shared" si="10"/>
        <v>0</v>
      </c>
      <c r="CW122" s="13">
        <f t="shared" si="11"/>
        <v>5767927.7699999996</v>
      </c>
    </row>
    <row r="123" spans="1:101" x14ac:dyDescent="0.35">
      <c r="A123" s="8" t="s">
        <v>626</v>
      </c>
      <c r="B123" s="8">
        <v>186279</v>
      </c>
      <c r="C123" s="8" t="s">
        <v>689</v>
      </c>
      <c r="D123" s="8" t="s">
        <v>434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v>0</v>
      </c>
      <c r="P123" s="9">
        <v>0</v>
      </c>
      <c r="Q123" s="9">
        <v>0</v>
      </c>
      <c r="R123" s="9">
        <v>0</v>
      </c>
      <c r="S123" s="9">
        <v>0</v>
      </c>
      <c r="T123" s="9">
        <v>0</v>
      </c>
      <c r="U123" s="9">
        <v>0</v>
      </c>
      <c r="V123" s="9">
        <v>0</v>
      </c>
      <c r="W123" s="9">
        <v>0</v>
      </c>
      <c r="X123" s="9">
        <v>0</v>
      </c>
      <c r="Y123" s="9">
        <v>0</v>
      </c>
      <c r="Z123" s="9">
        <v>0</v>
      </c>
      <c r="AA123" s="9">
        <v>0</v>
      </c>
      <c r="AB123" s="9">
        <v>0</v>
      </c>
      <c r="AC123" s="9">
        <v>0</v>
      </c>
      <c r="AD123" s="9">
        <v>0</v>
      </c>
      <c r="AE123" s="9">
        <v>0</v>
      </c>
      <c r="AF123" s="9">
        <v>110478.86</v>
      </c>
      <c r="AG123" s="9">
        <v>0</v>
      </c>
      <c r="AH123" s="9">
        <v>75524.570000000007</v>
      </c>
      <c r="AI123" s="9">
        <v>831.75</v>
      </c>
      <c r="AJ123" s="9">
        <v>0</v>
      </c>
      <c r="AK123" s="9">
        <v>0</v>
      </c>
      <c r="AL123" s="9">
        <v>6480.14</v>
      </c>
      <c r="AM123" s="9">
        <v>0</v>
      </c>
      <c r="AN123" s="9">
        <v>0</v>
      </c>
      <c r="AO123" s="9">
        <v>0</v>
      </c>
      <c r="AP123" s="9">
        <v>0</v>
      </c>
      <c r="AQ123" s="9">
        <v>0</v>
      </c>
      <c r="AR123" s="9">
        <v>0</v>
      </c>
      <c r="AS123" s="9">
        <v>4221.3799999999992</v>
      </c>
      <c r="AT123" s="9">
        <v>-110</v>
      </c>
      <c r="AU123" s="9">
        <v>0</v>
      </c>
      <c r="AV123" s="9">
        <v>0</v>
      </c>
      <c r="AW123" s="9">
        <v>1439.15</v>
      </c>
      <c r="AX123" s="9">
        <v>0</v>
      </c>
      <c r="AY123" s="9">
        <v>0</v>
      </c>
      <c r="AZ123" s="9">
        <v>20997</v>
      </c>
      <c r="BA123" s="9">
        <v>0</v>
      </c>
      <c r="BB123" s="9">
        <v>33499.97</v>
      </c>
      <c r="BC123" s="9">
        <v>0</v>
      </c>
      <c r="BD123" s="9">
        <v>0</v>
      </c>
      <c r="BE123" s="9">
        <v>0</v>
      </c>
      <c r="BF123" s="9">
        <v>14129.4</v>
      </c>
      <c r="BG123" s="13">
        <f t="shared" si="7"/>
        <v>267492.22000000003</v>
      </c>
      <c r="BH123" s="9">
        <v>326832.65000000002</v>
      </c>
      <c r="BI123" s="9">
        <v>2266080.69</v>
      </c>
      <c r="BJ123" s="9">
        <v>0</v>
      </c>
      <c r="BK123" s="9">
        <v>0</v>
      </c>
      <c r="BL123" s="9">
        <v>176568.36</v>
      </c>
      <c r="BM123" s="9">
        <v>912457.9800000001</v>
      </c>
      <c r="BN123" s="9">
        <v>2217640.35</v>
      </c>
      <c r="BO123" s="9">
        <v>6062.86</v>
      </c>
      <c r="BP123" s="9">
        <v>535058.37</v>
      </c>
      <c r="BQ123" s="9">
        <v>339894.74</v>
      </c>
      <c r="BR123" s="9">
        <v>0</v>
      </c>
      <c r="BS123" s="9">
        <v>0</v>
      </c>
      <c r="BT123" s="9">
        <v>0</v>
      </c>
      <c r="BU123" s="9">
        <v>143048.59</v>
      </c>
      <c r="BV123" s="9">
        <v>0</v>
      </c>
      <c r="BW123" s="13">
        <f t="shared" si="8"/>
        <v>6923644.5899999999</v>
      </c>
      <c r="BX123" s="9">
        <v>50557</v>
      </c>
      <c r="BY123" s="9">
        <v>0</v>
      </c>
      <c r="BZ123" s="9">
        <v>15365.62</v>
      </c>
      <c r="CA123" s="9">
        <v>0</v>
      </c>
      <c r="CB123" s="9">
        <v>0</v>
      </c>
      <c r="CC123" s="9">
        <v>2313.1999999999998</v>
      </c>
      <c r="CD123" s="9">
        <v>112180.31</v>
      </c>
      <c r="CE123" s="9">
        <v>0</v>
      </c>
      <c r="CF123" s="9">
        <v>0</v>
      </c>
      <c r="CG123" s="9">
        <v>0</v>
      </c>
      <c r="CH123" s="9">
        <v>0</v>
      </c>
      <c r="CI123" s="9">
        <v>236218.83000000002</v>
      </c>
      <c r="CJ123" s="9">
        <v>0</v>
      </c>
      <c r="CK123" s="9">
        <v>0</v>
      </c>
      <c r="CL123" s="9">
        <v>0</v>
      </c>
      <c r="CM123" s="9">
        <v>0</v>
      </c>
      <c r="CN123" s="9">
        <v>0</v>
      </c>
      <c r="CO123" s="9">
        <v>116342.97</v>
      </c>
      <c r="CP123" s="9">
        <v>0</v>
      </c>
      <c r="CQ123" s="9">
        <v>0</v>
      </c>
      <c r="CR123" s="13">
        <f t="shared" si="9"/>
        <v>532977.93000000005</v>
      </c>
      <c r="CS123" s="9">
        <v>0</v>
      </c>
      <c r="CT123" s="9">
        <v>0</v>
      </c>
      <c r="CU123" s="9">
        <v>0</v>
      </c>
      <c r="CV123" s="13">
        <f t="shared" si="10"/>
        <v>0</v>
      </c>
      <c r="CW123" s="13">
        <f t="shared" si="11"/>
        <v>7724114.7399999993</v>
      </c>
    </row>
    <row r="124" spans="1:101" x14ac:dyDescent="0.35">
      <c r="A124" s="8" t="s">
        <v>626</v>
      </c>
      <c r="B124" s="8">
        <v>186295</v>
      </c>
      <c r="C124" s="8" t="s">
        <v>690</v>
      </c>
      <c r="D124" s="8" t="s">
        <v>280</v>
      </c>
      <c r="E124" s="9">
        <v>0</v>
      </c>
      <c r="F124" s="9">
        <v>0</v>
      </c>
      <c r="G124" s="9">
        <v>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570</v>
      </c>
      <c r="AD124" s="9">
        <v>0</v>
      </c>
      <c r="AE124" s="9">
        <v>0</v>
      </c>
      <c r="AF124" s="9">
        <v>65127.57</v>
      </c>
      <c r="AG124" s="9">
        <v>0</v>
      </c>
      <c r="AH124" s="9">
        <v>0</v>
      </c>
      <c r="AI124" s="9">
        <v>0</v>
      </c>
      <c r="AJ124" s="9">
        <v>0</v>
      </c>
      <c r="AK124" s="9">
        <v>0</v>
      </c>
      <c r="AL124" s="9">
        <v>0</v>
      </c>
      <c r="AM124" s="9">
        <v>0</v>
      </c>
      <c r="AN124" s="9">
        <v>0</v>
      </c>
      <c r="AO124" s="9">
        <v>0</v>
      </c>
      <c r="AP124" s="9">
        <v>0</v>
      </c>
      <c r="AQ124" s="9">
        <v>0</v>
      </c>
      <c r="AR124" s="9">
        <v>0</v>
      </c>
      <c r="AS124" s="9">
        <v>0</v>
      </c>
      <c r="AT124" s="9">
        <v>0</v>
      </c>
      <c r="AU124" s="9">
        <v>0</v>
      </c>
      <c r="AV124" s="9">
        <v>120</v>
      </c>
      <c r="AW124" s="9">
        <v>0</v>
      </c>
      <c r="AX124" s="9">
        <v>0</v>
      </c>
      <c r="AY124" s="9">
        <v>0</v>
      </c>
      <c r="AZ124" s="9">
        <v>0</v>
      </c>
      <c r="BA124" s="9">
        <v>0</v>
      </c>
      <c r="BB124" s="9">
        <v>36531.199999999997</v>
      </c>
      <c r="BC124" s="9">
        <v>0</v>
      </c>
      <c r="BD124" s="9">
        <v>0</v>
      </c>
      <c r="BE124" s="9">
        <v>1800</v>
      </c>
      <c r="BF124" s="9">
        <v>12425.44</v>
      </c>
      <c r="BG124" s="13">
        <f t="shared" si="7"/>
        <v>116574.21</v>
      </c>
      <c r="BH124" s="9">
        <v>0</v>
      </c>
      <c r="BI124" s="9">
        <v>1351130.71</v>
      </c>
      <c r="BJ124" s="9">
        <v>0</v>
      </c>
      <c r="BK124" s="9">
        <v>0</v>
      </c>
      <c r="BL124" s="9">
        <v>123834.95</v>
      </c>
      <c r="BM124" s="9">
        <v>318965.51</v>
      </c>
      <c r="BN124" s="9">
        <v>896652.73</v>
      </c>
      <c r="BO124" s="9">
        <v>0</v>
      </c>
      <c r="BP124" s="9">
        <v>218476.26</v>
      </c>
      <c r="BQ124" s="9">
        <v>160569.38</v>
      </c>
      <c r="BR124" s="9">
        <v>0</v>
      </c>
      <c r="BS124" s="9">
        <v>0</v>
      </c>
      <c r="BT124" s="9">
        <v>0</v>
      </c>
      <c r="BU124" s="9">
        <v>104729.66</v>
      </c>
      <c r="BV124" s="9">
        <v>600</v>
      </c>
      <c r="BW124" s="13">
        <f t="shared" si="8"/>
        <v>3174959.2</v>
      </c>
      <c r="BX124" s="9">
        <v>0</v>
      </c>
      <c r="BY124" s="9">
        <v>0</v>
      </c>
      <c r="BZ124" s="9">
        <v>55983.51</v>
      </c>
      <c r="CA124" s="9">
        <v>0</v>
      </c>
      <c r="CB124" s="9">
        <v>0</v>
      </c>
      <c r="CC124" s="9">
        <v>0</v>
      </c>
      <c r="CD124" s="9">
        <v>56226.66</v>
      </c>
      <c r="CE124" s="9">
        <v>0</v>
      </c>
      <c r="CF124" s="9">
        <v>0</v>
      </c>
      <c r="CG124" s="9">
        <v>0</v>
      </c>
      <c r="CH124" s="9">
        <v>0</v>
      </c>
      <c r="CI124" s="9">
        <v>252239.75</v>
      </c>
      <c r="CJ124" s="9">
        <v>0</v>
      </c>
      <c r="CK124" s="9">
        <v>97395.31</v>
      </c>
      <c r="CL124" s="9">
        <v>0</v>
      </c>
      <c r="CM124" s="9">
        <v>0</v>
      </c>
      <c r="CN124" s="9">
        <v>0</v>
      </c>
      <c r="CO124" s="9">
        <v>323441.38</v>
      </c>
      <c r="CP124" s="9">
        <v>0</v>
      </c>
      <c r="CQ124" s="9">
        <v>0</v>
      </c>
      <c r="CR124" s="13">
        <f t="shared" si="9"/>
        <v>785286.6100000001</v>
      </c>
      <c r="CS124" s="9">
        <v>0</v>
      </c>
      <c r="CT124" s="9">
        <v>0</v>
      </c>
      <c r="CU124" s="9">
        <v>0</v>
      </c>
      <c r="CV124" s="13">
        <f t="shared" si="10"/>
        <v>0</v>
      </c>
      <c r="CW124" s="13">
        <f t="shared" si="11"/>
        <v>4076820.0200000005</v>
      </c>
    </row>
    <row r="125" spans="1:101" x14ac:dyDescent="0.35">
      <c r="A125" s="8" t="s">
        <v>626</v>
      </c>
      <c r="B125" s="8">
        <v>186298</v>
      </c>
      <c r="C125" s="8" t="s">
        <v>691</v>
      </c>
      <c r="D125" s="8" t="s">
        <v>304</v>
      </c>
      <c r="E125" s="9">
        <v>0</v>
      </c>
      <c r="F125" s="9">
        <v>0</v>
      </c>
      <c r="G125" s="9">
        <v>0</v>
      </c>
      <c r="H125" s="9">
        <v>0</v>
      </c>
      <c r="I125" s="9">
        <v>0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9">
        <v>0</v>
      </c>
      <c r="P125" s="9">
        <v>0</v>
      </c>
      <c r="Q125" s="9">
        <v>0</v>
      </c>
      <c r="R125" s="9">
        <v>0</v>
      </c>
      <c r="S125" s="9">
        <v>0</v>
      </c>
      <c r="T125" s="9">
        <v>0</v>
      </c>
      <c r="U125" s="9">
        <v>0</v>
      </c>
      <c r="V125" s="9">
        <v>0</v>
      </c>
      <c r="W125" s="9">
        <v>0</v>
      </c>
      <c r="X125" s="9">
        <v>0</v>
      </c>
      <c r="Y125" s="9">
        <v>0</v>
      </c>
      <c r="Z125" s="9">
        <v>0</v>
      </c>
      <c r="AA125" s="9">
        <v>0</v>
      </c>
      <c r="AB125" s="9">
        <v>0</v>
      </c>
      <c r="AC125" s="9">
        <v>0</v>
      </c>
      <c r="AD125" s="9">
        <v>0</v>
      </c>
      <c r="AE125" s="9">
        <v>0</v>
      </c>
      <c r="AF125" s="9">
        <v>144942.87</v>
      </c>
      <c r="AG125" s="9">
        <v>0</v>
      </c>
      <c r="AH125" s="9">
        <v>0</v>
      </c>
      <c r="AI125" s="9">
        <v>677</v>
      </c>
      <c r="AJ125" s="9">
        <v>0</v>
      </c>
      <c r="AK125" s="9">
        <v>0</v>
      </c>
      <c r="AL125" s="9">
        <v>0</v>
      </c>
      <c r="AM125" s="9">
        <v>0</v>
      </c>
      <c r="AN125" s="9">
        <v>0</v>
      </c>
      <c r="AO125" s="9">
        <v>0</v>
      </c>
      <c r="AP125" s="9">
        <v>0</v>
      </c>
      <c r="AQ125" s="9">
        <v>0</v>
      </c>
      <c r="AR125" s="9">
        <v>0</v>
      </c>
      <c r="AS125" s="9">
        <v>0</v>
      </c>
      <c r="AT125" s="9">
        <v>0</v>
      </c>
      <c r="AU125" s="9">
        <v>0</v>
      </c>
      <c r="AV125" s="9">
        <v>189.33</v>
      </c>
      <c r="AW125" s="9">
        <v>0</v>
      </c>
      <c r="AX125" s="9">
        <v>0</v>
      </c>
      <c r="AY125" s="9">
        <v>0</v>
      </c>
      <c r="AZ125" s="9">
        <v>0</v>
      </c>
      <c r="BA125" s="9">
        <v>0</v>
      </c>
      <c r="BB125" s="9">
        <v>33700.99</v>
      </c>
      <c r="BC125" s="9">
        <v>0</v>
      </c>
      <c r="BD125" s="9">
        <v>0</v>
      </c>
      <c r="BE125" s="9">
        <v>0</v>
      </c>
      <c r="BF125" s="9">
        <v>1148.05</v>
      </c>
      <c r="BG125" s="13">
        <f t="shared" si="7"/>
        <v>180658.23999999996</v>
      </c>
      <c r="BH125" s="9">
        <v>364039.28</v>
      </c>
      <c r="BI125" s="9">
        <v>1965189.7100000002</v>
      </c>
      <c r="BJ125" s="9">
        <v>0</v>
      </c>
      <c r="BK125" s="9">
        <v>0</v>
      </c>
      <c r="BL125" s="9">
        <v>155732.19</v>
      </c>
      <c r="BM125" s="9">
        <v>879931.33</v>
      </c>
      <c r="BN125" s="9">
        <v>1995261.54</v>
      </c>
      <c r="BO125" s="9">
        <v>74291.430000000008</v>
      </c>
      <c r="BP125" s="9">
        <v>379904.71</v>
      </c>
      <c r="BQ125" s="9">
        <v>283104.78999999998</v>
      </c>
      <c r="BR125" s="9">
        <v>0</v>
      </c>
      <c r="BS125" s="9">
        <v>0</v>
      </c>
      <c r="BT125" s="9">
        <v>0</v>
      </c>
      <c r="BU125" s="9">
        <v>259296.24000000002</v>
      </c>
      <c r="BV125" s="9">
        <v>0</v>
      </c>
      <c r="BW125" s="13">
        <f t="shared" si="8"/>
        <v>6356751.2200000007</v>
      </c>
      <c r="BX125" s="9">
        <v>0</v>
      </c>
      <c r="BY125" s="9">
        <v>0</v>
      </c>
      <c r="BZ125" s="9">
        <v>0</v>
      </c>
      <c r="CA125" s="9">
        <v>0</v>
      </c>
      <c r="CB125" s="9">
        <v>0</v>
      </c>
      <c r="CC125" s="9">
        <v>3169.68</v>
      </c>
      <c r="CD125" s="9">
        <v>100245.45</v>
      </c>
      <c r="CE125" s="9">
        <v>0</v>
      </c>
      <c r="CF125" s="9">
        <v>0</v>
      </c>
      <c r="CG125" s="9">
        <v>0</v>
      </c>
      <c r="CH125" s="9">
        <v>0</v>
      </c>
      <c r="CI125" s="9">
        <v>487022.65000000008</v>
      </c>
      <c r="CJ125" s="9">
        <v>0</v>
      </c>
      <c r="CK125" s="9">
        <v>0</v>
      </c>
      <c r="CL125" s="9">
        <v>0</v>
      </c>
      <c r="CM125" s="9">
        <v>0</v>
      </c>
      <c r="CN125" s="9">
        <v>0</v>
      </c>
      <c r="CO125" s="9">
        <v>150429.65</v>
      </c>
      <c r="CP125" s="9">
        <v>0</v>
      </c>
      <c r="CQ125" s="9">
        <v>0</v>
      </c>
      <c r="CR125" s="13">
        <f t="shared" si="9"/>
        <v>740867.43</v>
      </c>
      <c r="CS125" s="9">
        <v>0</v>
      </c>
      <c r="CT125" s="9">
        <v>0</v>
      </c>
      <c r="CU125" s="9">
        <v>0</v>
      </c>
      <c r="CV125" s="13">
        <f t="shared" si="10"/>
        <v>0</v>
      </c>
      <c r="CW125" s="13">
        <f t="shared" si="11"/>
        <v>7278276.8900000006</v>
      </c>
    </row>
    <row r="126" spans="1:101" x14ac:dyDescent="0.35">
      <c r="A126" s="8" t="s">
        <v>626</v>
      </c>
      <c r="B126" s="8">
        <v>186300</v>
      </c>
      <c r="C126" s="8" t="s">
        <v>692</v>
      </c>
      <c r="D126" s="8" t="s">
        <v>326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9">
        <v>0</v>
      </c>
      <c r="Q126" s="9">
        <v>0</v>
      </c>
      <c r="R126" s="9">
        <v>0</v>
      </c>
      <c r="S126" s="9">
        <v>0</v>
      </c>
      <c r="T126" s="9">
        <v>0</v>
      </c>
      <c r="U126" s="9">
        <v>0</v>
      </c>
      <c r="V126" s="9">
        <v>0</v>
      </c>
      <c r="W126" s="9">
        <v>0</v>
      </c>
      <c r="X126" s="9">
        <v>0</v>
      </c>
      <c r="Y126" s="9">
        <v>0</v>
      </c>
      <c r="Z126" s="9">
        <v>0</v>
      </c>
      <c r="AA126" s="9">
        <v>0</v>
      </c>
      <c r="AB126" s="9">
        <v>0</v>
      </c>
      <c r="AC126" s="9">
        <v>0</v>
      </c>
      <c r="AD126" s="9">
        <v>0</v>
      </c>
      <c r="AE126" s="9">
        <v>0</v>
      </c>
      <c r="AF126" s="9">
        <v>247138.53000000003</v>
      </c>
      <c r="AG126" s="9">
        <v>11507.29</v>
      </c>
      <c r="AH126" s="9">
        <v>101356.2</v>
      </c>
      <c r="AI126" s="9">
        <v>6108.2800000000007</v>
      </c>
      <c r="AJ126" s="9">
        <v>0</v>
      </c>
      <c r="AK126" s="9">
        <v>0</v>
      </c>
      <c r="AL126" s="9">
        <v>0</v>
      </c>
      <c r="AM126" s="9">
        <v>0</v>
      </c>
      <c r="AN126" s="9">
        <v>0</v>
      </c>
      <c r="AO126" s="9">
        <v>0</v>
      </c>
      <c r="AP126" s="9">
        <v>0</v>
      </c>
      <c r="AQ126" s="9">
        <v>0</v>
      </c>
      <c r="AR126" s="9">
        <v>0</v>
      </c>
      <c r="AS126" s="9">
        <v>25786</v>
      </c>
      <c r="AT126" s="9">
        <v>0</v>
      </c>
      <c r="AU126" s="9">
        <v>0</v>
      </c>
      <c r="AV126" s="9">
        <v>0</v>
      </c>
      <c r="AW126" s="9">
        <v>0</v>
      </c>
      <c r="AX126" s="9">
        <v>0</v>
      </c>
      <c r="AY126" s="9">
        <v>0</v>
      </c>
      <c r="AZ126" s="9">
        <v>0</v>
      </c>
      <c r="BA126" s="9">
        <v>16560.72</v>
      </c>
      <c r="BB126" s="9">
        <v>27284.71</v>
      </c>
      <c r="BC126" s="9">
        <v>0</v>
      </c>
      <c r="BD126" s="9">
        <v>0</v>
      </c>
      <c r="BE126" s="9">
        <v>0</v>
      </c>
      <c r="BF126" s="9">
        <v>8343.619999999999</v>
      </c>
      <c r="BG126" s="13">
        <f t="shared" si="7"/>
        <v>444085.35000000003</v>
      </c>
      <c r="BH126" s="9">
        <v>607715.57000000007</v>
      </c>
      <c r="BI126" s="9">
        <v>3011053.4699999997</v>
      </c>
      <c r="BJ126" s="9">
        <v>0</v>
      </c>
      <c r="BK126" s="9">
        <v>0</v>
      </c>
      <c r="BL126" s="9">
        <v>216316.28999999998</v>
      </c>
      <c r="BM126" s="9">
        <v>1838438.24</v>
      </c>
      <c r="BN126" s="9">
        <v>3115330.6100000003</v>
      </c>
      <c r="BO126" s="9">
        <v>0</v>
      </c>
      <c r="BP126" s="9">
        <v>733836.28</v>
      </c>
      <c r="BQ126" s="9">
        <v>391427.06000000006</v>
      </c>
      <c r="BR126" s="9">
        <v>0</v>
      </c>
      <c r="BS126" s="9">
        <v>0</v>
      </c>
      <c r="BT126" s="9">
        <v>0</v>
      </c>
      <c r="BU126" s="9">
        <v>403652.08</v>
      </c>
      <c r="BV126" s="9">
        <v>0</v>
      </c>
      <c r="BW126" s="13">
        <f t="shared" si="8"/>
        <v>10317769.6</v>
      </c>
      <c r="BX126" s="9">
        <v>0</v>
      </c>
      <c r="BY126" s="9">
        <v>0</v>
      </c>
      <c r="BZ126" s="9">
        <v>0</v>
      </c>
      <c r="CA126" s="9">
        <v>0</v>
      </c>
      <c r="CB126" s="9">
        <v>0</v>
      </c>
      <c r="CC126" s="9">
        <v>5165.71</v>
      </c>
      <c r="CD126" s="9">
        <v>196237.77000000002</v>
      </c>
      <c r="CE126" s="9">
        <v>0</v>
      </c>
      <c r="CF126" s="9">
        <v>0</v>
      </c>
      <c r="CG126" s="9">
        <v>0</v>
      </c>
      <c r="CH126" s="9">
        <v>0</v>
      </c>
      <c r="CI126" s="9">
        <v>407379.76999999996</v>
      </c>
      <c r="CJ126" s="9">
        <v>0</v>
      </c>
      <c r="CK126" s="9">
        <v>0</v>
      </c>
      <c r="CL126" s="9">
        <v>0</v>
      </c>
      <c r="CM126" s="9">
        <v>0</v>
      </c>
      <c r="CN126" s="9">
        <v>0</v>
      </c>
      <c r="CO126" s="9">
        <v>173432.54</v>
      </c>
      <c r="CP126" s="9">
        <v>0</v>
      </c>
      <c r="CQ126" s="9">
        <v>0</v>
      </c>
      <c r="CR126" s="13">
        <f t="shared" si="9"/>
        <v>782215.79</v>
      </c>
      <c r="CS126" s="9">
        <v>0</v>
      </c>
      <c r="CT126" s="9">
        <v>0</v>
      </c>
      <c r="CU126" s="9">
        <v>0</v>
      </c>
      <c r="CV126" s="13">
        <f t="shared" si="10"/>
        <v>0</v>
      </c>
      <c r="CW126" s="13">
        <f t="shared" si="11"/>
        <v>11544070.74</v>
      </c>
    </row>
    <row r="127" spans="1:101" x14ac:dyDescent="0.35">
      <c r="A127" s="8" t="s">
        <v>626</v>
      </c>
      <c r="B127" s="8">
        <v>186302</v>
      </c>
      <c r="C127" s="8" t="s">
        <v>693</v>
      </c>
      <c r="D127" s="8" t="s">
        <v>348</v>
      </c>
      <c r="E127" s="9">
        <v>0</v>
      </c>
      <c r="F127" s="9">
        <v>0</v>
      </c>
      <c r="G127" s="9">
        <v>0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9">
        <v>0</v>
      </c>
      <c r="Q127" s="9">
        <v>0</v>
      </c>
      <c r="R127" s="9">
        <v>0</v>
      </c>
      <c r="S127" s="9">
        <v>0</v>
      </c>
      <c r="T127" s="9">
        <v>0</v>
      </c>
      <c r="U127" s="9">
        <v>0</v>
      </c>
      <c r="V127" s="9">
        <v>0</v>
      </c>
      <c r="W127" s="9">
        <v>0</v>
      </c>
      <c r="X127" s="9">
        <v>0</v>
      </c>
      <c r="Y127" s="9">
        <v>0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9">
        <v>163850.13999999998</v>
      </c>
      <c r="AG127" s="9">
        <v>0</v>
      </c>
      <c r="AH127" s="9">
        <v>0</v>
      </c>
      <c r="AI127" s="9">
        <v>0</v>
      </c>
      <c r="AJ127" s="9">
        <v>0</v>
      </c>
      <c r="AK127" s="9">
        <v>0</v>
      </c>
      <c r="AL127" s="9">
        <v>0</v>
      </c>
      <c r="AM127" s="9">
        <v>0</v>
      </c>
      <c r="AN127" s="9">
        <v>0</v>
      </c>
      <c r="AO127" s="9">
        <v>0</v>
      </c>
      <c r="AP127" s="9">
        <v>0</v>
      </c>
      <c r="AQ127" s="9">
        <v>0</v>
      </c>
      <c r="AR127" s="9">
        <v>0</v>
      </c>
      <c r="AS127" s="9">
        <v>0</v>
      </c>
      <c r="AT127" s="9">
        <v>0</v>
      </c>
      <c r="AU127" s="9">
        <v>0</v>
      </c>
      <c r="AV127" s="9">
        <v>0</v>
      </c>
      <c r="AW127" s="9">
        <v>0</v>
      </c>
      <c r="AX127" s="9">
        <v>0</v>
      </c>
      <c r="AY127" s="9">
        <v>0</v>
      </c>
      <c r="AZ127" s="9">
        <v>0</v>
      </c>
      <c r="BA127" s="9">
        <v>0</v>
      </c>
      <c r="BB127" s="9">
        <v>7796.26</v>
      </c>
      <c r="BC127" s="9">
        <v>0</v>
      </c>
      <c r="BD127" s="9">
        <v>0</v>
      </c>
      <c r="BE127" s="9">
        <v>0</v>
      </c>
      <c r="BF127" s="9">
        <v>8062.78</v>
      </c>
      <c r="BG127" s="13">
        <f t="shared" si="7"/>
        <v>179709.18</v>
      </c>
      <c r="BH127" s="9">
        <v>102822.72</v>
      </c>
      <c r="BI127" s="9">
        <v>1184047.1100000001</v>
      </c>
      <c r="BJ127" s="9">
        <v>0</v>
      </c>
      <c r="BK127" s="9">
        <v>0</v>
      </c>
      <c r="BL127" s="9">
        <v>85831.46</v>
      </c>
      <c r="BM127" s="9">
        <v>410878.75</v>
      </c>
      <c r="BN127" s="9">
        <v>1082400.29</v>
      </c>
      <c r="BO127" s="9">
        <v>11511.06</v>
      </c>
      <c r="BP127" s="9">
        <v>219449.52</v>
      </c>
      <c r="BQ127" s="9">
        <v>127906.18</v>
      </c>
      <c r="BR127" s="9">
        <v>0</v>
      </c>
      <c r="BS127" s="9">
        <v>0</v>
      </c>
      <c r="BT127" s="9">
        <v>0</v>
      </c>
      <c r="BU127" s="9">
        <v>57675.68</v>
      </c>
      <c r="BV127" s="9">
        <v>240</v>
      </c>
      <c r="BW127" s="13">
        <f t="shared" si="8"/>
        <v>3282762.7700000005</v>
      </c>
      <c r="BX127" s="9">
        <v>0</v>
      </c>
      <c r="BY127" s="9">
        <v>0</v>
      </c>
      <c r="BZ127" s="9">
        <v>68792.33</v>
      </c>
      <c r="CA127" s="9">
        <v>0</v>
      </c>
      <c r="CB127" s="9">
        <v>0</v>
      </c>
      <c r="CC127" s="9">
        <v>1331.96</v>
      </c>
      <c r="CD127" s="9">
        <v>57515.02</v>
      </c>
      <c r="CE127" s="9">
        <v>0</v>
      </c>
      <c r="CF127" s="9">
        <v>0</v>
      </c>
      <c r="CG127" s="9">
        <v>0</v>
      </c>
      <c r="CH127" s="9">
        <v>0</v>
      </c>
      <c r="CI127" s="9">
        <v>254400.41</v>
      </c>
      <c r="CJ127" s="9">
        <v>0</v>
      </c>
      <c r="CK127" s="9">
        <v>0</v>
      </c>
      <c r="CL127" s="9">
        <v>0</v>
      </c>
      <c r="CM127" s="9">
        <v>0</v>
      </c>
      <c r="CN127" s="9">
        <v>0</v>
      </c>
      <c r="CO127" s="9">
        <v>119426.7</v>
      </c>
      <c r="CP127" s="9">
        <v>0</v>
      </c>
      <c r="CQ127" s="9">
        <v>0</v>
      </c>
      <c r="CR127" s="13">
        <f t="shared" si="9"/>
        <v>501466.42</v>
      </c>
      <c r="CS127" s="9">
        <v>0</v>
      </c>
      <c r="CT127" s="9">
        <v>0</v>
      </c>
      <c r="CU127" s="9">
        <v>0</v>
      </c>
      <c r="CV127" s="13">
        <f t="shared" si="10"/>
        <v>0</v>
      </c>
      <c r="CW127" s="13">
        <f t="shared" si="11"/>
        <v>3963938.3700000006</v>
      </c>
    </row>
    <row r="128" spans="1:101" x14ac:dyDescent="0.35">
      <c r="A128" s="8" t="s">
        <v>626</v>
      </c>
      <c r="B128" s="8">
        <v>186304</v>
      </c>
      <c r="C128" s="8" t="s">
        <v>694</v>
      </c>
      <c r="D128" s="8" t="s">
        <v>368</v>
      </c>
      <c r="E128" s="9">
        <v>0</v>
      </c>
      <c r="F128" s="9">
        <v>0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9">
        <v>0</v>
      </c>
      <c r="P128" s="9">
        <v>0</v>
      </c>
      <c r="Q128" s="9">
        <v>0</v>
      </c>
      <c r="R128" s="9">
        <v>0</v>
      </c>
      <c r="S128" s="9">
        <v>0</v>
      </c>
      <c r="T128" s="9">
        <v>0</v>
      </c>
      <c r="U128" s="9">
        <v>0</v>
      </c>
      <c r="V128" s="9">
        <v>0</v>
      </c>
      <c r="W128" s="9">
        <v>0</v>
      </c>
      <c r="X128" s="9">
        <v>0</v>
      </c>
      <c r="Y128" s="9">
        <v>0</v>
      </c>
      <c r="Z128" s="9">
        <v>0</v>
      </c>
      <c r="AA128" s="9">
        <v>0</v>
      </c>
      <c r="AB128" s="9">
        <v>0</v>
      </c>
      <c r="AC128" s="9">
        <v>0</v>
      </c>
      <c r="AD128" s="9">
        <v>0</v>
      </c>
      <c r="AE128" s="9">
        <v>0</v>
      </c>
      <c r="AF128" s="9">
        <v>222634.84</v>
      </c>
      <c r="AG128" s="9">
        <v>0</v>
      </c>
      <c r="AH128" s="9">
        <v>120183.25</v>
      </c>
      <c r="AI128" s="9">
        <v>2942.84</v>
      </c>
      <c r="AJ128" s="9">
        <v>0</v>
      </c>
      <c r="AK128" s="9">
        <v>0</v>
      </c>
      <c r="AL128" s="9">
        <v>0</v>
      </c>
      <c r="AM128" s="9">
        <v>0</v>
      </c>
      <c r="AN128" s="9">
        <v>0</v>
      </c>
      <c r="AO128" s="9">
        <v>0</v>
      </c>
      <c r="AP128" s="9">
        <v>0</v>
      </c>
      <c r="AQ128" s="9">
        <v>0</v>
      </c>
      <c r="AR128" s="9">
        <v>0</v>
      </c>
      <c r="AS128" s="9">
        <v>1050</v>
      </c>
      <c r="AT128" s="9">
        <v>0</v>
      </c>
      <c r="AU128" s="9">
        <v>9695.94</v>
      </c>
      <c r="AV128" s="9">
        <v>413</v>
      </c>
      <c r="AW128" s="9">
        <v>23257.72</v>
      </c>
      <c r="AX128" s="9">
        <v>0</v>
      </c>
      <c r="AY128" s="9">
        <v>0</v>
      </c>
      <c r="AZ128" s="9">
        <v>0</v>
      </c>
      <c r="BA128" s="9">
        <v>0</v>
      </c>
      <c r="BB128" s="9">
        <v>16715.5</v>
      </c>
      <c r="BC128" s="9">
        <v>0</v>
      </c>
      <c r="BD128" s="9">
        <v>0</v>
      </c>
      <c r="BE128" s="9">
        <v>0</v>
      </c>
      <c r="BF128" s="9">
        <v>21344.22</v>
      </c>
      <c r="BG128" s="13">
        <f t="shared" si="7"/>
        <v>418237.30999999994</v>
      </c>
      <c r="BH128" s="9">
        <v>268921.63</v>
      </c>
      <c r="BI128" s="9">
        <v>1810540.8</v>
      </c>
      <c r="BJ128" s="9">
        <v>0</v>
      </c>
      <c r="BK128" s="9">
        <v>0</v>
      </c>
      <c r="BL128" s="9">
        <v>169523.89</v>
      </c>
      <c r="BM128" s="9">
        <v>665845.79999999993</v>
      </c>
      <c r="BN128" s="9">
        <v>1839168.56</v>
      </c>
      <c r="BO128" s="9">
        <v>0</v>
      </c>
      <c r="BP128" s="9">
        <v>354598.15</v>
      </c>
      <c r="BQ128" s="9">
        <v>290339.62</v>
      </c>
      <c r="BR128" s="9">
        <v>0</v>
      </c>
      <c r="BS128" s="9">
        <v>0</v>
      </c>
      <c r="BT128" s="9">
        <v>0</v>
      </c>
      <c r="BU128" s="9">
        <v>188001.33000000002</v>
      </c>
      <c r="BV128" s="9">
        <v>0</v>
      </c>
      <c r="BW128" s="13">
        <f t="shared" si="8"/>
        <v>5586939.7800000003</v>
      </c>
      <c r="BX128" s="9">
        <v>0</v>
      </c>
      <c r="BY128" s="9">
        <v>0</v>
      </c>
      <c r="BZ128" s="9">
        <v>0</v>
      </c>
      <c r="CA128" s="9">
        <v>0</v>
      </c>
      <c r="CB128" s="9">
        <v>0</v>
      </c>
      <c r="CC128" s="9">
        <v>3089.83</v>
      </c>
      <c r="CD128" s="9">
        <v>98365.32</v>
      </c>
      <c r="CE128" s="9">
        <v>0</v>
      </c>
      <c r="CF128" s="9">
        <v>0</v>
      </c>
      <c r="CG128" s="9">
        <v>0</v>
      </c>
      <c r="CH128" s="9">
        <v>0</v>
      </c>
      <c r="CI128" s="9">
        <v>101741.7</v>
      </c>
      <c r="CJ128" s="9">
        <v>0</v>
      </c>
      <c r="CK128" s="9">
        <v>0</v>
      </c>
      <c r="CL128" s="9">
        <v>0</v>
      </c>
      <c r="CM128" s="9">
        <v>0</v>
      </c>
      <c r="CN128" s="9">
        <v>0</v>
      </c>
      <c r="CO128" s="9">
        <v>61784.09</v>
      </c>
      <c r="CP128" s="9">
        <v>0</v>
      </c>
      <c r="CQ128" s="9">
        <v>0</v>
      </c>
      <c r="CR128" s="13">
        <f t="shared" si="9"/>
        <v>264980.94</v>
      </c>
      <c r="CS128" s="9">
        <v>0</v>
      </c>
      <c r="CT128" s="9">
        <v>0</v>
      </c>
      <c r="CU128" s="9">
        <v>0</v>
      </c>
      <c r="CV128" s="13">
        <f t="shared" si="10"/>
        <v>0</v>
      </c>
      <c r="CW128" s="13">
        <f t="shared" si="11"/>
        <v>6270158.0300000003</v>
      </c>
    </row>
    <row r="129" spans="1:101" x14ac:dyDescent="0.35">
      <c r="A129" s="8" t="s">
        <v>626</v>
      </c>
      <c r="B129" s="8">
        <v>186311</v>
      </c>
      <c r="C129" s="8" t="s">
        <v>695</v>
      </c>
      <c r="D129" s="8" t="s">
        <v>436</v>
      </c>
      <c r="E129" s="9">
        <v>0</v>
      </c>
      <c r="F129" s="9">
        <v>0</v>
      </c>
      <c r="G129" s="9">
        <v>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9">
        <v>0</v>
      </c>
      <c r="Q129" s="9">
        <v>0</v>
      </c>
      <c r="R129" s="9">
        <v>0</v>
      </c>
      <c r="S129" s="9">
        <v>0</v>
      </c>
      <c r="T129" s="9">
        <v>0</v>
      </c>
      <c r="U129" s="9">
        <v>0</v>
      </c>
      <c r="V129" s="9">
        <v>0</v>
      </c>
      <c r="W129" s="9">
        <v>0</v>
      </c>
      <c r="X129" s="9">
        <v>0</v>
      </c>
      <c r="Y129" s="9">
        <v>68518</v>
      </c>
      <c r="Z129" s="9">
        <v>0</v>
      </c>
      <c r="AA129" s="9">
        <v>0</v>
      </c>
      <c r="AB129" s="9">
        <v>0</v>
      </c>
      <c r="AC129" s="9">
        <v>0</v>
      </c>
      <c r="AD129" s="9">
        <v>0</v>
      </c>
      <c r="AE129" s="9">
        <v>0</v>
      </c>
      <c r="AF129" s="9">
        <v>161647.13</v>
      </c>
      <c r="AG129" s="9">
        <v>0</v>
      </c>
      <c r="AH129" s="9">
        <v>0</v>
      </c>
      <c r="AI129" s="9">
        <v>0</v>
      </c>
      <c r="AJ129" s="9">
        <v>0</v>
      </c>
      <c r="AK129" s="9">
        <v>250</v>
      </c>
      <c r="AL129" s="9">
        <v>4220</v>
      </c>
      <c r="AM129" s="9">
        <v>1342.5</v>
      </c>
      <c r="AN129" s="9">
        <v>0</v>
      </c>
      <c r="AO129" s="9">
        <v>0</v>
      </c>
      <c r="AP129" s="9">
        <v>0</v>
      </c>
      <c r="AQ129" s="9">
        <v>0</v>
      </c>
      <c r="AR129" s="9">
        <v>0</v>
      </c>
      <c r="AS129" s="9">
        <v>951</v>
      </c>
      <c r="AT129" s="9">
        <v>0</v>
      </c>
      <c r="AU129" s="9">
        <v>0</v>
      </c>
      <c r="AV129" s="9">
        <v>798</v>
      </c>
      <c r="AW129" s="9">
        <v>578.64</v>
      </c>
      <c r="AX129" s="9">
        <v>5002</v>
      </c>
      <c r="AY129" s="9">
        <v>0</v>
      </c>
      <c r="AZ129" s="9">
        <v>0</v>
      </c>
      <c r="BA129" s="9">
        <v>0</v>
      </c>
      <c r="BB129" s="9">
        <v>164813.32999999999</v>
      </c>
      <c r="BC129" s="9">
        <v>0</v>
      </c>
      <c r="BD129" s="9">
        <v>0</v>
      </c>
      <c r="BE129" s="9">
        <v>0</v>
      </c>
      <c r="BF129" s="9">
        <v>4866.24</v>
      </c>
      <c r="BG129" s="13">
        <f t="shared" si="7"/>
        <v>412986.83999999997</v>
      </c>
      <c r="BH129" s="9">
        <v>0</v>
      </c>
      <c r="BI129" s="9">
        <v>546214.47</v>
      </c>
      <c r="BJ129" s="9">
        <v>0</v>
      </c>
      <c r="BK129" s="9">
        <v>0</v>
      </c>
      <c r="BL129" s="9">
        <v>50302.879999999997</v>
      </c>
      <c r="BM129" s="9">
        <v>52738.020000000004</v>
      </c>
      <c r="BN129" s="9">
        <v>408555.7</v>
      </c>
      <c r="BO129" s="9">
        <v>0</v>
      </c>
      <c r="BP129" s="9">
        <v>122394.64</v>
      </c>
      <c r="BQ129" s="9">
        <v>82401.960000000006</v>
      </c>
      <c r="BR129" s="9">
        <v>0</v>
      </c>
      <c r="BS129" s="9">
        <v>0</v>
      </c>
      <c r="BT129" s="9">
        <v>0</v>
      </c>
      <c r="BU129" s="9">
        <v>8608.369999999999</v>
      </c>
      <c r="BV129" s="9">
        <v>84</v>
      </c>
      <c r="BW129" s="13">
        <f t="shared" si="8"/>
        <v>1271300.04</v>
      </c>
      <c r="BX129" s="9">
        <v>0</v>
      </c>
      <c r="BY129" s="9">
        <v>0</v>
      </c>
      <c r="BZ129" s="9">
        <v>0</v>
      </c>
      <c r="CA129" s="9">
        <v>0</v>
      </c>
      <c r="CB129" s="9">
        <v>0</v>
      </c>
      <c r="CC129" s="9">
        <v>0</v>
      </c>
      <c r="CD129" s="9">
        <v>12998.38</v>
      </c>
      <c r="CE129" s="9">
        <v>0</v>
      </c>
      <c r="CF129" s="9">
        <v>0</v>
      </c>
      <c r="CG129" s="9">
        <v>0</v>
      </c>
      <c r="CH129" s="9">
        <v>0</v>
      </c>
      <c r="CI129" s="9">
        <v>0</v>
      </c>
      <c r="CJ129" s="9">
        <v>0</v>
      </c>
      <c r="CK129" s="9">
        <v>0</v>
      </c>
      <c r="CL129" s="9">
        <v>0</v>
      </c>
      <c r="CM129" s="9">
        <v>0</v>
      </c>
      <c r="CN129" s="9">
        <v>0</v>
      </c>
      <c r="CO129" s="9">
        <v>34903</v>
      </c>
      <c r="CP129" s="9">
        <v>0</v>
      </c>
      <c r="CQ129" s="9">
        <v>0</v>
      </c>
      <c r="CR129" s="13">
        <f t="shared" si="9"/>
        <v>47901.38</v>
      </c>
      <c r="CS129" s="9">
        <v>0</v>
      </c>
      <c r="CT129" s="9">
        <v>0</v>
      </c>
      <c r="CU129" s="9">
        <v>0</v>
      </c>
      <c r="CV129" s="13">
        <f t="shared" si="10"/>
        <v>0</v>
      </c>
      <c r="CW129" s="13">
        <f t="shared" si="11"/>
        <v>1732188.2599999998</v>
      </c>
    </row>
    <row r="130" spans="1:101" x14ac:dyDescent="0.35">
      <c r="A130" s="8" t="s">
        <v>626</v>
      </c>
      <c r="B130" s="8">
        <v>186342</v>
      </c>
      <c r="C130" s="8" t="s">
        <v>696</v>
      </c>
      <c r="D130" s="8" t="s">
        <v>470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0</v>
      </c>
      <c r="Q130" s="9">
        <v>0</v>
      </c>
      <c r="R130" s="9">
        <v>0</v>
      </c>
      <c r="S130" s="9">
        <v>0</v>
      </c>
      <c r="T130" s="9">
        <v>0</v>
      </c>
      <c r="U130" s="9">
        <v>0</v>
      </c>
      <c r="V130" s="9">
        <v>0</v>
      </c>
      <c r="W130" s="9">
        <v>0</v>
      </c>
      <c r="X130" s="9">
        <v>0</v>
      </c>
      <c r="Y130" s="9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9">
        <v>103397.49</v>
      </c>
      <c r="AG130" s="9">
        <v>0</v>
      </c>
      <c r="AH130" s="9">
        <v>0</v>
      </c>
      <c r="AI130" s="9">
        <v>0</v>
      </c>
      <c r="AJ130" s="9">
        <v>0</v>
      </c>
      <c r="AK130" s="9">
        <v>0</v>
      </c>
      <c r="AL130" s="9">
        <v>0</v>
      </c>
      <c r="AM130" s="9">
        <v>0</v>
      </c>
      <c r="AN130" s="9">
        <v>0</v>
      </c>
      <c r="AO130" s="9">
        <v>13182</v>
      </c>
      <c r="AP130" s="9">
        <v>-520</v>
      </c>
      <c r="AQ130" s="9">
        <v>0</v>
      </c>
      <c r="AR130" s="9">
        <v>0</v>
      </c>
      <c r="AS130" s="9">
        <v>404</v>
      </c>
      <c r="AT130" s="9">
        <v>0</v>
      </c>
      <c r="AU130" s="9">
        <v>0</v>
      </c>
      <c r="AV130" s="9">
        <v>0</v>
      </c>
      <c r="AW130" s="9">
        <v>0</v>
      </c>
      <c r="AX130" s="9">
        <v>0</v>
      </c>
      <c r="AY130" s="9">
        <v>0</v>
      </c>
      <c r="AZ130" s="9">
        <v>0</v>
      </c>
      <c r="BA130" s="9">
        <v>0</v>
      </c>
      <c r="BB130" s="9">
        <v>344.36</v>
      </c>
      <c r="BC130" s="9">
        <v>0</v>
      </c>
      <c r="BD130" s="9">
        <v>0</v>
      </c>
      <c r="BE130" s="9">
        <v>0</v>
      </c>
      <c r="BF130" s="9">
        <v>13405.31</v>
      </c>
      <c r="BG130" s="13">
        <f t="shared" si="7"/>
        <v>130213.16</v>
      </c>
      <c r="BH130" s="9">
        <v>0</v>
      </c>
      <c r="BI130" s="9">
        <v>841002.43</v>
      </c>
      <c r="BJ130" s="9">
        <v>0</v>
      </c>
      <c r="BK130" s="9">
        <v>0</v>
      </c>
      <c r="BL130" s="9">
        <v>51712.72</v>
      </c>
      <c r="BM130" s="9">
        <v>239547.65</v>
      </c>
      <c r="BN130" s="9">
        <v>574605.34</v>
      </c>
      <c r="BO130" s="9">
        <v>0</v>
      </c>
      <c r="BP130" s="9">
        <v>175980.75</v>
      </c>
      <c r="BQ130" s="9">
        <v>174707.18</v>
      </c>
      <c r="BR130" s="9">
        <v>0</v>
      </c>
      <c r="BS130" s="9">
        <v>0</v>
      </c>
      <c r="BT130" s="9">
        <v>0</v>
      </c>
      <c r="BU130" s="9">
        <v>115989.25</v>
      </c>
      <c r="BV130" s="9">
        <v>0</v>
      </c>
      <c r="BW130" s="13">
        <f t="shared" si="8"/>
        <v>2173545.3200000003</v>
      </c>
      <c r="BX130" s="9">
        <v>0</v>
      </c>
      <c r="BY130" s="9">
        <v>0</v>
      </c>
      <c r="BZ130" s="9">
        <v>857.84</v>
      </c>
      <c r="CA130" s="9">
        <v>0</v>
      </c>
      <c r="CB130" s="9">
        <v>0</v>
      </c>
      <c r="CC130" s="9">
        <v>0</v>
      </c>
      <c r="CD130" s="9">
        <v>38184.629999999997</v>
      </c>
      <c r="CE130" s="9">
        <v>0</v>
      </c>
      <c r="CF130" s="9">
        <v>0</v>
      </c>
      <c r="CG130" s="9">
        <v>0</v>
      </c>
      <c r="CH130" s="9">
        <v>0</v>
      </c>
      <c r="CI130" s="9">
        <v>0</v>
      </c>
      <c r="CJ130" s="9">
        <v>0</v>
      </c>
      <c r="CK130" s="9">
        <v>0</v>
      </c>
      <c r="CL130" s="9">
        <v>0</v>
      </c>
      <c r="CM130" s="9">
        <v>0</v>
      </c>
      <c r="CN130" s="9">
        <v>0</v>
      </c>
      <c r="CO130" s="9">
        <v>786</v>
      </c>
      <c r="CP130" s="9">
        <v>0</v>
      </c>
      <c r="CQ130" s="9">
        <v>0</v>
      </c>
      <c r="CR130" s="13">
        <f t="shared" si="9"/>
        <v>39828.469999999994</v>
      </c>
      <c r="CS130" s="9">
        <v>0</v>
      </c>
      <c r="CT130" s="9">
        <v>0</v>
      </c>
      <c r="CU130" s="9">
        <v>0</v>
      </c>
      <c r="CV130" s="13">
        <f t="shared" si="10"/>
        <v>0</v>
      </c>
      <c r="CW130" s="13">
        <f t="shared" si="11"/>
        <v>2343586.9500000007</v>
      </c>
    </row>
    <row r="131" spans="1:101" x14ac:dyDescent="0.35">
      <c r="A131" s="8" t="s">
        <v>626</v>
      </c>
      <c r="B131" s="8">
        <v>186346</v>
      </c>
      <c r="C131" s="8" t="s">
        <v>697</v>
      </c>
      <c r="D131" s="8" t="s">
        <v>328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0</v>
      </c>
      <c r="P131" s="9">
        <v>0</v>
      </c>
      <c r="Q131" s="9">
        <v>0</v>
      </c>
      <c r="R131" s="9">
        <v>0</v>
      </c>
      <c r="S131" s="9">
        <v>0</v>
      </c>
      <c r="T131" s="9">
        <v>0</v>
      </c>
      <c r="U131" s="9">
        <v>0</v>
      </c>
      <c r="V131" s="9">
        <v>0</v>
      </c>
      <c r="W131" s="9">
        <v>0</v>
      </c>
      <c r="X131" s="9">
        <v>0</v>
      </c>
      <c r="Y131" s="9">
        <v>0</v>
      </c>
      <c r="Z131" s="9">
        <v>0</v>
      </c>
      <c r="AA131" s="9">
        <v>0</v>
      </c>
      <c r="AB131" s="9">
        <v>0</v>
      </c>
      <c r="AC131" s="9">
        <v>0</v>
      </c>
      <c r="AD131" s="9">
        <v>0</v>
      </c>
      <c r="AE131" s="9">
        <v>0</v>
      </c>
      <c r="AF131" s="9">
        <v>90445.2</v>
      </c>
      <c r="AG131" s="9">
        <v>0</v>
      </c>
      <c r="AH131" s="9">
        <v>44990.51</v>
      </c>
      <c r="AI131" s="9">
        <v>6232.2</v>
      </c>
      <c r="AJ131" s="9">
        <v>0</v>
      </c>
      <c r="AK131" s="9">
        <v>0</v>
      </c>
      <c r="AL131" s="9">
        <v>7328.11</v>
      </c>
      <c r="AM131" s="9">
        <v>0</v>
      </c>
      <c r="AN131" s="9">
        <v>0</v>
      </c>
      <c r="AO131" s="9">
        <v>0</v>
      </c>
      <c r="AP131" s="9">
        <v>0</v>
      </c>
      <c r="AQ131" s="9">
        <v>0</v>
      </c>
      <c r="AR131" s="9">
        <v>0</v>
      </c>
      <c r="AS131" s="9">
        <v>0</v>
      </c>
      <c r="AT131" s="9">
        <v>0</v>
      </c>
      <c r="AU131" s="9">
        <v>0</v>
      </c>
      <c r="AV131" s="9">
        <v>0</v>
      </c>
      <c r="AW131" s="9">
        <v>284.51</v>
      </c>
      <c r="AX131" s="9">
        <v>0</v>
      </c>
      <c r="AY131" s="9">
        <v>0</v>
      </c>
      <c r="AZ131" s="9">
        <v>0</v>
      </c>
      <c r="BA131" s="9">
        <v>0</v>
      </c>
      <c r="BB131" s="9">
        <v>5510.78</v>
      </c>
      <c r="BC131" s="9">
        <v>0</v>
      </c>
      <c r="BD131" s="9">
        <v>0</v>
      </c>
      <c r="BE131" s="9">
        <v>0</v>
      </c>
      <c r="BF131" s="9">
        <v>5175.5600000000004</v>
      </c>
      <c r="BG131" s="13">
        <f t="shared" si="7"/>
        <v>159966.87</v>
      </c>
      <c r="BH131" s="9">
        <v>156818.13</v>
      </c>
      <c r="BI131" s="9">
        <v>704607.72</v>
      </c>
      <c r="BJ131" s="9">
        <v>0</v>
      </c>
      <c r="BK131" s="9">
        <v>0</v>
      </c>
      <c r="BL131" s="9">
        <v>49838.76</v>
      </c>
      <c r="BM131" s="9">
        <v>541048.22</v>
      </c>
      <c r="BN131" s="9">
        <v>780408.29</v>
      </c>
      <c r="BO131" s="9">
        <v>0</v>
      </c>
      <c r="BP131" s="9">
        <v>214644.59000000003</v>
      </c>
      <c r="BQ131" s="9">
        <v>155970.63999999998</v>
      </c>
      <c r="BR131" s="9">
        <v>0</v>
      </c>
      <c r="BS131" s="9">
        <v>0</v>
      </c>
      <c r="BT131" s="9">
        <v>0</v>
      </c>
      <c r="BU131" s="9">
        <v>77415.02</v>
      </c>
      <c r="BV131" s="9">
        <v>0</v>
      </c>
      <c r="BW131" s="13">
        <f t="shared" si="8"/>
        <v>2680751.37</v>
      </c>
      <c r="BX131" s="9">
        <v>0</v>
      </c>
      <c r="BY131" s="9">
        <v>0</v>
      </c>
      <c r="BZ131" s="9">
        <v>0</v>
      </c>
      <c r="CA131" s="9">
        <v>30261</v>
      </c>
      <c r="CB131" s="9">
        <v>0</v>
      </c>
      <c r="CC131" s="9">
        <v>558.20000000000005</v>
      </c>
      <c r="CD131" s="9">
        <v>62557.62</v>
      </c>
      <c r="CE131" s="9">
        <v>0</v>
      </c>
      <c r="CF131" s="9">
        <v>0</v>
      </c>
      <c r="CG131" s="9">
        <v>0</v>
      </c>
      <c r="CH131" s="9">
        <v>0</v>
      </c>
      <c r="CI131" s="9">
        <v>84211.44</v>
      </c>
      <c r="CJ131" s="9">
        <v>0</v>
      </c>
      <c r="CK131" s="9">
        <v>0</v>
      </c>
      <c r="CL131" s="9">
        <v>0</v>
      </c>
      <c r="CM131" s="9">
        <v>0</v>
      </c>
      <c r="CN131" s="9">
        <v>0</v>
      </c>
      <c r="CO131" s="9">
        <v>53121.99</v>
      </c>
      <c r="CP131" s="9">
        <v>0</v>
      </c>
      <c r="CQ131" s="9">
        <v>0</v>
      </c>
      <c r="CR131" s="13">
        <f t="shared" si="9"/>
        <v>230710.25</v>
      </c>
      <c r="CS131" s="9">
        <v>0</v>
      </c>
      <c r="CT131" s="9">
        <v>0</v>
      </c>
      <c r="CU131" s="9">
        <v>0</v>
      </c>
      <c r="CV131" s="13">
        <f t="shared" si="10"/>
        <v>0</v>
      </c>
      <c r="CW131" s="13">
        <f t="shared" si="11"/>
        <v>3071428.49</v>
      </c>
    </row>
    <row r="132" spans="1:101" x14ac:dyDescent="0.35">
      <c r="A132" s="8" t="s">
        <v>626</v>
      </c>
      <c r="B132" s="8">
        <v>186351</v>
      </c>
      <c r="C132" s="8" t="s">
        <v>698</v>
      </c>
      <c r="D132" s="8" t="s">
        <v>306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  <c r="V132" s="9">
        <v>0</v>
      </c>
      <c r="W132" s="9">
        <v>0</v>
      </c>
      <c r="X132" s="9">
        <v>0</v>
      </c>
      <c r="Y132" s="9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9">
        <v>699384.84000000008</v>
      </c>
      <c r="AG132" s="9">
        <v>0</v>
      </c>
      <c r="AH132" s="9">
        <v>434971.69</v>
      </c>
      <c r="AI132" s="9">
        <v>17966.16</v>
      </c>
      <c r="AJ132" s="9">
        <v>0</v>
      </c>
      <c r="AK132" s="9">
        <v>0</v>
      </c>
      <c r="AL132" s="9">
        <v>0</v>
      </c>
      <c r="AM132" s="9">
        <v>0</v>
      </c>
      <c r="AN132" s="9">
        <v>0</v>
      </c>
      <c r="AO132" s="9">
        <v>0</v>
      </c>
      <c r="AP132" s="9">
        <v>0</v>
      </c>
      <c r="AQ132" s="9">
        <v>0</v>
      </c>
      <c r="AR132" s="9">
        <v>0</v>
      </c>
      <c r="AS132" s="9">
        <v>37310.549999999996</v>
      </c>
      <c r="AT132" s="9">
        <v>-50</v>
      </c>
      <c r="AU132" s="9">
        <v>0</v>
      </c>
      <c r="AV132" s="9">
        <v>0</v>
      </c>
      <c r="AW132" s="9">
        <v>0</v>
      </c>
      <c r="AX132" s="9">
        <v>0</v>
      </c>
      <c r="AY132" s="9">
        <v>0</v>
      </c>
      <c r="AZ132" s="9">
        <v>107261.5</v>
      </c>
      <c r="BA132" s="9">
        <v>0</v>
      </c>
      <c r="BB132" s="9">
        <v>48255.69000000001</v>
      </c>
      <c r="BC132" s="9">
        <v>0</v>
      </c>
      <c r="BD132" s="9">
        <v>0</v>
      </c>
      <c r="BE132" s="9">
        <v>0</v>
      </c>
      <c r="BF132" s="9">
        <v>99333.19</v>
      </c>
      <c r="BG132" s="13">
        <f t="shared" si="7"/>
        <v>1444433.6199999999</v>
      </c>
      <c r="BH132" s="9">
        <v>1321232.49</v>
      </c>
      <c r="BI132" s="9">
        <v>10096066.789999999</v>
      </c>
      <c r="BJ132" s="9">
        <v>0</v>
      </c>
      <c r="BK132" s="9">
        <v>0</v>
      </c>
      <c r="BL132" s="9">
        <v>811800.19</v>
      </c>
      <c r="BM132" s="9">
        <v>6679967.4199999999</v>
      </c>
      <c r="BN132" s="9">
        <v>9685447.8399999999</v>
      </c>
      <c r="BO132" s="9">
        <v>0</v>
      </c>
      <c r="BP132" s="9">
        <v>2487046.87</v>
      </c>
      <c r="BQ132" s="9">
        <v>1661738.36</v>
      </c>
      <c r="BR132" s="9">
        <v>0</v>
      </c>
      <c r="BS132" s="9">
        <v>0</v>
      </c>
      <c r="BT132" s="9">
        <v>0</v>
      </c>
      <c r="BU132" s="9">
        <v>432692.68</v>
      </c>
      <c r="BV132" s="9">
        <v>0</v>
      </c>
      <c r="BW132" s="13">
        <f t="shared" si="8"/>
        <v>33175992.640000001</v>
      </c>
      <c r="BX132" s="9">
        <v>0</v>
      </c>
      <c r="BY132" s="9">
        <v>0</v>
      </c>
      <c r="BZ132" s="9">
        <v>39600.699999999997</v>
      </c>
      <c r="CA132" s="9">
        <v>0</v>
      </c>
      <c r="CB132" s="9">
        <v>0</v>
      </c>
      <c r="CC132" s="9">
        <v>22192.59</v>
      </c>
      <c r="CD132" s="9">
        <v>965603.87</v>
      </c>
      <c r="CE132" s="9">
        <v>0</v>
      </c>
      <c r="CF132" s="9">
        <v>0</v>
      </c>
      <c r="CG132" s="9">
        <v>0</v>
      </c>
      <c r="CH132" s="9">
        <v>0</v>
      </c>
      <c r="CI132" s="9">
        <v>701368.29</v>
      </c>
      <c r="CJ132" s="9">
        <v>0</v>
      </c>
      <c r="CK132" s="9">
        <v>0</v>
      </c>
      <c r="CL132" s="9">
        <v>0</v>
      </c>
      <c r="CM132" s="9">
        <v>0</v>
      </c>
      <c r="CN132" s="9">
        <v>0</v>
      </c>
      <c r="CO132" s="9">
        <v>467552.42000000004</v>
      </c>
      <c r="CP132" s="9">
        <v>0</v>
      </c>
      <c r="CQ132" s="9">
        <v>0</v>
      </c>
      <c r="CR132" s="13">
        <f t="shared" si="9"/>
        <v>2196317.87</v>
      </c>
      <c r="CS132" s="9">
        <v>0</v>
      </c>
      <c r="CT132" s="9">
        <v>0</v>
      </c>
      <c r="CU132" s="9">
        <v>0</v>
      </c>
      <c r="CV132" s="13">
        <f t="shared" si="10"/>
        <v>0</v>
      </c>
      <c r="CW132" s="13">
        <f t="shared" si="11"/>
        <v>36816744.129999995</v>
      </c>
    </row>
    <row r="133" spans="1:101" x14ac:dyDescent="0.35">
      <c r="A133" s="8" t="s">
        <v>626</v>
      </c>
      <c r="B133" s="8">
        <v>186353</v>
      </c>
      <c r="C133" s="8" t="s">
        <v>699</v>
      </c>
      <c r="D133" s="8" t="s">
        <v>386</v>
      </c>
      <c r="E133" s="9">
        <v>0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9">
        <v>0</v>
      </c>
      <c r="T133" s="9">
        <v>0</v>
      </c>
      <c r="U133" s="9">
        <v>0</v>
      </c>
      <c r="V133" s="9">
        <v>0</v>
      </c>
      <c r="W133" s="9">
        <v>0</v>
      </c>
      <c r="X133" s="9">
        <v>0</v>
      </c>
      <c r="Y133" s="9">
        <v>0</v>
      </c>
      <c r="Z133" s="9">
        <v>0</v>
      </c>
      <c r="AA133" s="9">
        <v>0</v>
      </c>
      <c r="AB133" s="9">
        <v>0</v>
      </c>
      <c r="AC133" s="9">
        <v>0</v>
      </c>
      <c r="AD133" s="9">
        <v>0</v>
      </c>
      <c r="AE133" s="9">
        <v>0</v>
      </c>
      <c r="AF133" s="9">
        <v>215463.79</v>
      </c>
      <c r="AG133" s="9">
        <v>0</v>
      </c>
      <c r="AH133" s="9">
        <v>85544.24</v>
      </c>
      <c r="AI133" s="9">
        <v>550</v>
      </c>
      <c r="AJ133" s="9">
        <v>0</v>
      </c>
      <c r="AK133" s="9">
        <v>0</v>
      </c>
      <c r="AL133" s="9">
        <v>0</v>
      </c>
      <c r="AM133" s="9">
        <v>0</v>
      </c>
      <c r="AN133" s="9">
        <v>0</v>
      </c>
      <c r="AO133" s="9">
        <v>12235</v>
      </c>
      <c r="AP133" s="9">
        <v>-1405</v>
      </c>
      <c r="AQ133" s="9">
        <v>3196</v>
      </c>
      <c r="AR133" s="9">
        <v>0</v>
      </c>
      <c r="AS133" s="9">
        <v>2327</v>
      </c>
      <c r="AT133" s="9">
        <v>-430</v>
      </c>
      <c r="AU133" s="9">
        <v>0</v>
      </c>
      <c r="AV133" s="9">
        <v>0</v>
      </c>
      <c r="AW133" s="9">
        <v>0</v>
      </c>
      <c r="AX133" s="9">
        <v>0</v>
      </c>
      <c r="AY133" s="9">
        <v>0</v>
      </c>
      <c r="AZ133" s="9">
        <v>0</v>
      </c>
      <c r="BA133" s="9">
        <v>0</v>
      </c>
      <c r="BB133" s="9">
        <v>156</v>
      </c>
      <c r="BC133" s="9">
        <v>0</v>
      </c>
      <c r="BD133" s="9">
        <v>0</v>
      </c>
      <c r="BE133" s="9">
        <v>0</v>
      </c>
      <c r="BF133" s="9">
        <v>37391.699999999997</v>
      </c>
      <c r="BG133" s="13">
        <f t="shared" si="7"/>
        <v>355028.73000000004</v>
      </c>
      <c r="BH133" s="9">
        <v>300094.65999999997</v>
      </c>
      <c r="BI133" s="9">
        <v>2515836.19</v>
      </c>
      <c r="BJ133" s="9">
        <v>0</v>
      </c>
      <c r="BK133" s="9">
        <v>0</v>
      </c>
      <c r="BL133" s="9">
        <v>220030.34</v>
      </c>
      <c r="BM133" s="9">
        <v>925125.3600000001</v>
      </c>
      <c r="BN133" s="9">
        <v>2380294.81</v>
      </c>
      <c r="BO133" s="9">
        <v>6524.88</v>
      </c>
      <c r="BP133" s="9">
        <v>465076.86</v>
      </c>
      <c r="BQ133" s="9">
        <v>375732.53</v>
      </c>
      <c r="BR133" s="9">
        <v>0</v>
      </c>
      <c r="BS133" s="9">
        <v>0</v>
      </c>
      <c r="BT133" s="9">
        <v>0</v>
      </c>
      <c r="BU133" s="9">
        <v>98269.209999999992</v>
      </c>
      <c r="BV133" s="9">
        <v>0</v>
      </c>
      <c r="BW133" s="13">
        <f t="shared" si="8"/>
        <v>7286984.8399999999</v>
      </c>
      <c r="BX133" s="9">
        <v>0</v>
      </c>
      <c r="BY133" s="9">
        <v>0</v>
      </c>
      <c r="BZ133" s="9">
        <v>244386.18</v>
      </c>
      <c r="CA133" s="9">
        <v>0</v>
      </c>
      <c r="CB133" s="9">
        <v>0</v>
      </c>
      <c r="CC133" s="9">
        <v>3833.64</v>
      </c>
      <c r="CD133" s="9">
        <v>112824.71</v>
      </c>
      <c r="CE133" s="9">
        <v>0</v>
      </c>
      <c r="CF133" s="9">
        <v>0</v>
      </c>
      <c r="CG133" s="9">
        <v>0</v>
      </c>
      <c r="CH133" s="9">
        <v>0</v>
      </c>
      <c r="CI133" s="9">
        <v>145432.18</v>
      </c>
      <c r="CJ133" s="9">
        <v>0</v>
      </c>
      <c r="CK133" s="9">
        <v>0</v>
      </c>
      <c r="CL133" s="9">
        <v>0</v>
      </c>
      <c r="CM133" s="9">
        <v>0</v>
      </c>
      <c r="CN133" s="9">
        <v>0</v>
      </c>
      <c r="CO133" s="9">
        <v>93850.25</v>
      </c>
      <c r="CP133" s="9">
        <v>0</v>
      </c>
      <c r="CQ133" s="9">
        <v>0</v>
      </c>
      <c r="CR133" s="13">
        <f t="shared" si="9"/>
        <v>600326.96</v>
      </c>
      <c r="CS133" s="9">
        <v>0</v>
      </c>
      <c r="CT133" s="9">
        <v>0</v>
      </c>
      <c r="CU133" s="9">
        <v>0</v>
      </c>
      <c r="CV133" s="13">
        <f t="shared" si="10"/>
        <v>0</v>
      </c>
      <c r="CW133" s="13">
        <f t="shared" si="11"/>
        <v>8242340.5300000003</v>
      </c>
    </row>
    <row r="134" spans="1:101" x14ac:dyDescent="0.35">
      <c r="A134" s="8" t="s">
        <v>626</v>
      </c>
      <c r="B134" s="8">
        <v>186355</v>
      </c>
      <c r="C134" s="8" t="s">
        <v>700</v>
      </c>
      <c r="D134" s="8" t="s">
        <v>370</v>
      </c>
      <c r="E134" s="9">
        <v>0</v>
      </c>
      <c r="F134" s="9">
        <v>0</v>
      </c>
      <c r="G134" s="9">
        <v>0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9">
        <v>0</v>
      </c>
      <c r="U134" s="9">
        <v>0</v>
      </c>
      <c r="V134" s="9">
        <v>0</v>
      </c>
      <c r="W134" s="9">
        <v>0</v>
      </c>
      <c r="X134" s="9">
        <v>0</v>
      </c>
      <c r="Y134" s="9">
        <v>0</v>
      </c>
      <c r="Z134" s="9">
        <v>0</v>
      </c>
      <c r="AA134" s="9">
        <v>0</v>
      </c>
      <c r="AB134" s="9">
        <v>0</v>
      </c>
      <c r="AC134" s="9">
        <v>0</v>
      </c>
      <c r="AD134" s="9">
        <v>0</v>
      </c>
      <c r="AE134" s="9">
        <v>0</v>
      </c>
      <c r="AF134" s="9">
        <v>188039.88</v>
      </c>
      <c r="AG134" s="9">
        <v>0</v>
      </c>
      <c r="AH134" s="9">
        <v>108498.14</v>
      </c>
      <c r="AI134" s="9">
        <v>10046</v>
      </c>
      <c r="AJ134" s="9">
        <v>50</v>
      </c>
      <c r="AK134" s="9">
        <v>0</v>
      </c>
      <c r="AL134" s="9">
        <v>0</v>
      </c>
      <c r="AM134" s="9">
        <v>0</v>
      </c>
      <c r="AN134" s="9">
        <v>0</v>
      </c>
      <c r="AO134" s="9">
        <v>14674</v>
      </c>
      <c r="AP134" s="9">
        <v>-1360</v>
      </c>
      <c r="AQ134" s="9">
        <v>335</v>
      </c>
      <c r="AR134" s="9">
        <v>-335</v>
      </c>
      <c r="AS134" s="9">
        <v>12726</v>
      </c>
      <c r="AT134" s="9">
        <v>-50</v>
      </c>
      <c r="AU134" s="9">
        <v>0</v>
      </c>
      <c r="AV134" s="9">
        <v>0</v>
      </c>
      <c r="AW134" s="9">
        <v>0</v>
      </c>
      <c r="AX134" s="9">
        <v>0</v>
      </c>
      <c r="AY134" s="9">
        <v>0</v>
      </c>
      <c r="AZ134" s="9">
        <v>0</v>
      </c>
      <c r="BA134" s="9">
        <v>0</v>
      </c>
      <c r="BB134" s="9">
        <v>34581.96</v>
      </c>
      <c r="BC134" s="9">
        <v>0</v>
      </c>
      <c r="BD134" s="9">
        <v>0</v>
      </c>
      <c r="BE134" s="9">
        <v>0</v>
      </c>
      <c r="BF134" s="9">
        <v>56220.210000000006</v>
      </c>
      <c r="BG134" s="13">
        <f t="shared" ref="BG134:BG163" si="12">SUM(E134:BF134)</f>
        <v>423426.19000000006</v>
      </c>
      <c r="BH134" s="9">
        <v>245578.97</v>
      </c>
      <c r="BI134" s="9">
        <v>1599287.6</v>
      </c>
      <c r="BJ134" s="9">
        <v>0</v>
      </c>
      <c r="BK134" s="9">
        <v>0</v>
      </c>
      <c r="BL134" s="9">
        <v>135612.69</v>
      </c>
      <c r="BM134" s="9">
        <v>634735.73</v>
      </c>
      <c r="BN134" s="9">
        <v>1580309.11</v>
      </c>
      <c r="BO134" s="9">
        <v>3997.9</v>
      </c>
      <c r="BP134" s="9">
        <v>379329.58999999997</v>
      </c>
      <c r="BQ134" s="9">
        <v>292363.02999999997</v>
      </c>
      <c r="BR134" s="9">
        <v>0</v>
      </c>
      <c r="BS134" s="9">
        <v>0</v>
      </c>
      <c r="BT134" s="9">
        <v>0</v>
      </c>
      <c r="BU134" s="9">
        <v>189715.22</v>
      </c>
      <c r="BV134" s="9">
        <v>818.91</v>
      </c>
      <c r="BW134" s="13">
        <f t="shared" ref="BW134:BW163" si="13">SUM(BH134:BV134)</f>
        <v>5061748.7500000009</v>
      </c>
      <c r="BX134" s="9">
        <v>0</v>
      </c>
      <c r="BY134" s="9">
        <v>0</v>
      </c>
      <c r="BZ134" s="9">
        <v>0</v>
      </c>
      <c r="CA134" s="9">
        <v>0</v>
      </c>
      <c r="CB134" s="9">
        <v>0</v>
      </c>
      <c r="CC134" s="9">
        <v>922.71</v>
      </c>
      <c r="CD134" s="9">
        <v>84229.68</v>
      </c>
      <c r="CE134" s="9">
        <v>0</v>
      </c>
      <c r="CF134" s="9">
        <v>0</v>
      </c>
      <c r="CG134" s="9">
        <v>0</v>
      </c>
      <c r="CH134" s="9">
        <v>0</v>
      </c>
      <c r="CI134" s="9">
        <v>76496.98</v>
      </c>
      <c r="CJ134" s="9">
        <v>0</v>
      </c>
      <c r="CK134" s="9">
        <v>0</v>
      </c>
      <c r="CL134" s="9">
        <v>0</v>
      </c>
      <c r="CM134" s="9">
        <v>0</v>
      </c>
      <c r="CN134" s="9">
        <v>0</v>
      </c>
      <c r="CO134" s="9">
        <v>25073.48</v>
      </c>
      <c r="CP134" s="9">
        <v>0</v>
      </c>
      <c r="CQ134" s="9">
        <v>0</v>
      </c>
      <c r="CR134" s="13">
        <f t="shared" ref="CR134:CR163" si="14">SUM(BX134:CQ134)</f>
        <v>186722.85</v>
      </c>
      <c r="CS134" s="9">
        <v>0</v>
      </c>
      <c r="CT134" s="9">
        <v>0</v>
      </c>
      <c r="CU134" s="9">
        <v>0</v>
      </c>
      <c r="CV134" s="13">
        <f t="shared" ref="CV134:CV162" si="15">SUM(CS134:CU134)</f>
        <v>0</v>
      </c>
      <c r="CW134" s="13">
        <f t="shared" ref="CW134:CW163" si="16">CV134+CR134+BW134+BG134</f>
        <v>5671897.790000001</v>
      </c>
    </row>
    <row r="135" spans="1:101" x14ac:dyDescent="0.35">
      <c r="A135" s="8" t="s">
        <v>626</v>
      </c>
      <c r="B135" s="8">
        <v>186369</v>
      </c>
      <c r="C135" s="8" t="s">
        <v>701</v>
      </c>
      <c r="D135" s="8" t="s">
        <v>308</v>
      </c>
      <c r="E135" s="9">
        <v>0</v>
      </c>
      <c r="F135" s="9">
        <v>0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9">
        <v>0</v>
      </c>
      <c r="U135" s="9">
        <v>0</v>
      </c>
      <c r="V135" s="9">
        <v>0</v>
      </c>
      <c r="W135" s="9">
        <v>0</v>
      </c>
      <c r="X135" s="9">
        <v>0</v>
      </c>
      <c r="Y135" s="9">
        <v>0</v>
      </c>
      <c r="Z135" s="9">
        <v>0</v>
      </c>
      <c r="AA135" s="9">
        <v>0</v>
      </c>
      <c r="AB135" s="9">
        <v>0</v>
      </c>
      <c r="AC135" s="9">
        <v>14170.3</v>
      </c>
      <c r="AD135" s="9">
        <v>0</v>
      </c>
      <c r="AE135" s="9">
        <v>0</v>
      </c>
      <c r="AF135" s="9">
        <v>203630.62</v>
      </c>
      <c r="AG135" s="9">
        <v>0</v>
      </c>
      <c r="AH135" s="9">
        <v>118712.38</v>
      </c>
      <c r="AI135" s="9">
        <v>2082.85</v>
      </c>
      <c r="AJ135" s="9">
        <v>0</v>
      </c>
      <c r="AK135" s="9">
        <v>325</v>
      </c>
      <c r="AL135" s="9">
        <v>15733.51</v>
      </c>
      <c r="AM135" s="9">
        <v>130390.39</v>
      </c>
      <c r="AN135" s="9">
        <v>50567.98</v>
      </c>
      <c r="AO135" s="9">
        <v>57670.5</v>
      </c>
      <c r="AP135" s="9">
        <v>12656.5</v>
      </c>
      <c r="AQ135" s="9">
        <v>-31981.06</v>
      </c>
      <c r="AR135" s="9">
        <v>32011.06</v>
      </c>
      <c r="AS135" s="9">
        <v>92457.88</v>
      </c>
      <c r="AT135" s="9">
        <v>45662</v>
      </c>
      <c r="AU135" s="9">
        <v>0</v>
      </c>
      <c r="AV135" s="9">
        <v>4986.99</v>
      </c>
      <c r="AW135" s="9">
        <v>36723.22</v>
      </c>
      <c r="AX135" s="9">
        <v>0</v>
      </c>
      <c r="AY135" s="9">
        <v>0</v>
      </c>
      <c r="AZ135" s="9">
        <v>3227.98</v>
      </c>
      <c r="BA135" s="9">
        <v>0</v>
      </c>
      <c r="BB135" s="9">
        <v>307081.05</v>
      </c>
      <c r="BC135" s="9">
        <v>4492.5</v>
      </c>
      <c r="BD135" s="9">
        <v>0</v>
      </c>
      <c r="BE135" s="9">
        <v>0</v>
      </c>
      <c r="BF135" s="9">
        <v>6179.92</v>
      </c>
      <c r="BG135" s="13">
        <f t="shared" si="12"/>
        <v>1106781.5699999998</v>
      </c>
      <c r="BH135" s="9">
        <v>0</v>
      </c>
      <c r="BI135" s="9">
        <v>4513521.91</v>
      </c>
      <c r="BJ135" s="9">
        <v>0</v>
      </c>
      <c r="BK135" s="9">
        <v>0</v>
      </c>
      <c r="BL135" s="9">
        <v>407312.28</v>
      </c>
      <c r="BM135" s="9">
        <v>1972221.5700000003</v>
      </c>
      <c r="BN135" s="9">
        <v>3277167.02</v>
      </c>
      <c r="BO135" s="9">
        <v>32573.55</v>
      </c>
      <c r="BP135" s="9">
        <v>863112.93</v>
      </c>
      <c r="BQ135" s="9">
        <v>529781.31000000006</v>
      </c>
      <c r="BR135" s="9">
        <v>0</v>
      </c>
      <c r="BS135" s="9">
        <v>0</v>
      </c>
      <c r="BT135" s="9">
        <v>0</v>
      </c>
      <c r="BU135" s="9">
        <v>1133449.22</v>
      </c>
      <c r="BV135" s="9">
        <v>0</v>
      </c>
      <c r="BW135" s="13">
        <f t="shared" si="13"/>
        <v>12729139.790000003</v>
      </c>
      <c r="BX135" s="9">
        <v>0</v>
      </c>
      <c r="BY135" s="9">
        <v>0</v>
      </c>
      <c r="BZ135" s="9">
        <v>0</v>
      </c>
      <c r="CA135" s="9">
        <v>0</v>
      </c>
      <c r="CB135" s="9">
        <v>0</v>
      </c>
      <c r="CC135" s="9">
        <v>0</v>
      </c>
      <c r="CD135" s="9">
        <v>195491.48</v>
      </c>
      <c r="CE135" s="9">
        <v>0</v>
      </c>
      <c r="CF135" s="9">
        <v>0</v>
      </c>
      <c r="CG135" s="9">
        <v>0</v>
      </c>
      <c r="CH135" s="9">
        <v>0</v>
      </c>
      <c r="CI135" s="9">
        <v>162703.16999999998</v>
      </c>
      <c r="CJ135" s="9">
        <v>0</v>
      </c>
      <c r="CK135" s="9">
        <v>0</v>
      </c>
      <c r="CL135" s="9">
        <v>0</v>
      </c>
      <c r="CM135" s="9">
        <v>0</v>
      </c>
      <c r="CN135" s="9">
        <v>0</v>
      </c>
      <c r="CO135" s="9">
        <v>196072.04</v>
      </c>
      <c r="CP135" s="9">
        <v>0</v>
      </c>
      <c r="CQ135" s="9">
        <v>18372</v>
      </c>
      <c r="CR135" s="13">
        <f t="shared" si="14"/>
        <v>572638.69000000006</v>
      </c>
      <c r="CS135" s="9">
        <v>0</v>
      </c>
      <c r="CT135" s="9">
        <v>0</v>
      </c>
      <c r="CU135" s="9">
        <v>0</v>
      </c>
      <c r="CV135" s="13">
        <f t="shared" si="15"/>
        <v>0</v>
      </c>
      <c r="CW135" s="13">
        <f t="shared" si="16"/>
        <v>14408560.050000003</v>
      </c>
    </row>
    <row r="136" spans="1:101" x14ac:dyDescent="0.35">
      <c r="A136" s="8" t="s">
        <v>626</v>
      </c>
      <c r="B136" s="8">
        <v>186372</v>
      </c>
      <c r="C136" s="8" t="s">
        <v>702</v>
      </c>
      <c r="D136" s="8" t="s">
        <v>438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Q136" s="9">
        <v>0</v>
      </c>
      <c r="R136" s="9">
        <v>0</v>
      </c>
      <c r="S136" s="9">
        <v>0</v>
      </c>
      <c r="T136" s="9">
        <v>0</v>
      </c>
      <c r="U136" s="9">
        <v>0</v>
      </c>
      <c r="V136" s="9">
        <v>0</v>
      </c>
      <c r="W136" s="9">
        <v>0</v>
      </c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9">
        <v>142009.12</v>
      </c>
      <c r="AG136" s="9">
        <v>0</v>
      </c>
      <c r="AH136" s="9">
        <v>113636.57</v>
      </c>
      <c r="AI136" s="9">
        <v>15360.13</v>
      </c>
      <c r="AJ136" s="9">
        <v>5480.23</v>
      </c>
      <c r="AK136" s="9">
        <v>0</v>
      </c>
      <c r="AL136" s="9">
        <v>0</v>
      </c>
      <c r="AM136" s="9">
        <v>98.23</v>
      </c>
      <c r="AN136" s="9">
        <v>0</v>
      </c>
      <c r="AO136" s="9">
        <v>0</v>
      </c>
      <c r="AP136" s="9">
        <v>0</v>
      </c>
      <c r="AQ136" s="9">
        <v>0</v>
      </c>
      <c r="AR136" s="9">
        <v>0</v>
      </c>
      <c r="AS136" s="9">
        <v>0</v>
      </c>
      <c r="AT136" s="9">
        <v>0</v>
      </c>
      <c r="AU136" s="9">
        <v>15727.53</v>
      </c>
      <c r="AV136" s="9">
        <v>0</v>
      </c>
      <c r="AW136" s="9">
        <v>0</v>
      </c>
      <c r="AX136" s="9">
        <v>0</v>
      </c>
      <c r="AY136" s="9">
        <v>0</v>
      </c>
      <c r="AZ136" s="9">
        <v>0</v>
      </c>
      <c r="BA136" s="9">
        <v>0</v>
      </c>
      <c r="BB136" s="9">
        <v>16588.419999999998</v>
      </c>
      <c r="BC136" s="9">
        <v>0</v>
      </c>
      <c r="BD136" s="9">
        <v>0</v>
      </c>
      <c r="BE136" s="9">
        <v>0</v>
      </c>
      <c r="BF136" s="9">
        <v>360</v>
      </c>
      <c r="BG136" s="13">
        <f t="shared" si="12"/>
        <v>309260.23</v>
      </c>
      <c r="BH136" s="9">
        <v>193801.25</v>
      </c>
      <c r="BI136" s="9">
        <v>2481429.48</v>
      </c>
      <c r="BJ136" s="9">
        <v>0</v>
      </c>
      <c r="BK136" s="9">
        <v>0</v>
      </c>
      <c r="BL136" s="9">
        <v>194372.11</v>
      </c>
      <c r="BM136" s="9">
        <v>975362.46</v>
      </c>
      <c r="BN136" s="9">
        <v>2128888</v>
      </c>
      <c r="BO136" s="9">
        <v>26762.74</v>
      </c>
      <c r="BP136" s="9">
        <v>23101.059999999998</v>
      </c>
      <c r="BQ136" s="9">
        <v>279898.78000000003</v>
      </c>
      <c r="BR136" s="9">
        <v>0</v>
      </c>
      <c r="BS136" s="9">
        <v>0</v>
      </c>
      <c r="BT136" s="9">
        <v>0</v>
      </c>
      <c r="BU136" s="9">
        <v>570567.22</v>
      </c>
      <c r="BV136" s="9">
        <v>5379</v>
      </c>
      <c r="BW136" s="13">
        <f t="shared" si="13"/>
        <v>6879562.0999999996</v>
      </c>
      <c r="BX136" s="9">
        <v>0</v>
      </c>
      <c r="BY136" s="9">
        <v>0</v>
      </c>
      <c r="BZ136" s="9">
        <v>0</v>
      </c>
      <c r="CA136" s="9">
        <v>0</v>
      </c>
      <c r="CB136" s="9">
        <v>0</v>
      </c>
      <c r="CC136" s="9">
        <v>0</v>
      </c>
      <c r="CD136" s="9">
        <v>150853.54</v>
      </c>
      <c r="CE136" s="9">
        <v>0</v>
      </c>
      <c r="CF136" s="9">
        <v>0</v>
      </c>
      <c r="CG136" s="9">
        <v>0</v>
      </c>
      <c r="CH136" s="9">
        <v>0</v>
      </c>
      <c r="CI136" s="9">
        <v>109756.73999999999</v>
      </c>
      <c r="CJ136" s="9">
        <v>0</v>
      </c>
      <c r="CK136" s="9">
        <v>0</v>
      </c>
      <c r="CL136" s="9">
        <v>0</v>
      </c>
      <c r="CM136" s="9">
        <v>0</v>
      </c>
      <c r="CN136" s="9">
        <v>0</v>
      </c>
      <c r="CO136" s="9">
        <v>126990.94</v>
      </c>
      <c r="CP136" s="9">
        <v>0</v>
      </c>
      <c r="CQ136" s="9">
        <v>0</v>
      </c>
      <c r="CR136" s="13">
        <f t="shared" si="14"/>
        <v>387601.22</v>
      </c>
      <c r="CS136" s="9">
        <v>0</v>
      </c>
      <c r="CT136" s="9">
        <v>0</v>
      </c>
      <c r="CU136" s="9">
        <v>0</v>
      </c>
      <c r="CV136" s="13">
        <f t="shared" si="15"/>
        <v>0</v>
      </c>
      <c r="CW136" s="13">
        <f t="shared" si="16"/>
        <v>7576423.5499999989</v>
      </c>
    </row>
    <row r="137" spans="1:101" x14ac:dyDescent="0.35">
      <c r="A137" s="8" t="s">
        <v>626</v>
      </c>
      <c r="B137" s="8">
        <v>186374</v>
      </c>
      <c r="C137" s="8" t="s">
        <v>703</v>
      </c>
      <c r="D137" s="8" t="s">
        <v>330</v>
      </c>
      <c r="E137" s="9">
        <v>0</v>
      </c>
      <c r="F137" s="9">
        <v>0</v>
      </c>
      <c r="G137" s="9">
        <v>0</v>
      </c>
      <c r="H137" s="9">
        <v>0</v>
      </c>
      <c r="I137" s="9">
        <v>0</v>
      </c>
      <c r="J137" s="9">
        <v>0</v>
      </c>
      <c r="K137" s="9">
        <v>0</v>
      </c>
      <c r="L137" s="9">
        <v>0</v>
      </c>
      <c r="M137" s="9">
        <v>0</v>
      </c>
      <c r="N137" s="9">
        <v>0</v>
      </c>
      <c r="O137" s="9">
        <v>0</v>
      </c>
      <c r="P137" s="9">
        <v>0</v>
      </c>
      <c r="Q137" s="9">
        <v>0</v>
      </c>
      <c r="R137" s="9">
        <v>0</v>
      </c>
      <c r="S137" s="9">
        <v>0</v>
      </c>
      <c r="T137" s="9">
        <v>0</v>
      </c>
      <c r="U137" s="9">
        <v>0</v>
      </c>
      <c r="V137" s="9">
        <v>0</v>
      </c>
      <c r="W137" s="9">
        <v>0</v>
      </c>
      <c r="X137" s="9">
        <v>0</v>
      </c>
      <c r="Y137" s="9">
        <v>0</v>
      </c>
      <c r="Z137" s="9">
        <v>0</v>
      </c>
      <c r="AA137" s="9">
        <v>0</v>
      </c>
      <c r="AB137" s="9">
        <v>0</v>
      </c>
      <c r="AC137" s="9">
        <v>0</v>
      </c>
      <c r="AD137" s="9">
        <v>0</v>
      </c>
      <c r="AE137" s="9">
        <v>0</v>
      </c>
      <c r="AF137" s="9">
        <v>10115.6</v>
      </c>
      <c r="AG137" s="9">
        <v>0</v>
      </c>
      <c r="AH137" s="9">
        <v>0</v>
      </c>
      <c r="AI137" s="9">
        <v>0</v>
      </c>
      <c r="AJ137" s="9">
        <v>0</v>
      </c>
      <c r="AK137" s="9">
        <v>2203</v>
      </c>
      <c r="AL137" s="9">
        <v>48071.53</v>
      </c>
      <c r="AM137" s="9">
        <v>9829</v>
      </c>
      <c r="AN137" s="9">
        <v>0</v>
      </c>
      <c r="AO137" s="9">
        <v>0</v>
      </c>
      <c r="AP137" s="9">
        <v>0</v>
      </c>
      <c r="AQ137" s="9">
        <v>0</v>
      </c>
      <c r="AR137" s="9">
        <v>0</v>
      </c>
      <c r="AS137" s="9">
        <v>0</v>
      </c>
      <c r="AT137" s="9">
        <v>0</v>
      </c>
      <c r="AU137" s="9">
        <v>10850</v>
      </c>
      <c r="AV137" s="9">
        <v>180</v>
      </c>
      <c r="AW137" s="9">
        <v>0</v>
      </c>
      <c r="AX137" s="9">
        <v>0</v>
      </c>
      <c r="AY137" s="9">
        <v>0</v>
      </c>
      <c r="AZ137" s="9">
        <v>0</v>
      </c>
      <c r="BA137" s="9">
        <v>0</v>
      </c>
      <c r="BB137" s="9">
        <v>371209.58</v>
      </c>
      <c r="BC137" s="9">
        <v>0</v>
      </c>
      <c r="BD137" s="9">
        <v>0</v>
      </c>
      <c r="BE137" s="9">
        <v>0</v>
      </c>
      <c r="BF137" s="9">
        <v>7802.43</v>
      </c>
      <c r="BG137" s="13">
        <f t="shared" si="12"/>
        <v>460261.14</v>
      </c>
      <c r="BH137" s="9">
        <v>0</v>
      </c>
      <c r="BI137" s="9">
        <v>1162075.1900000002</v>
      </c>
      <c r="BJ137" s="9">
        <v>0</v>
      </c>
      <c r="BK137" s="9">
        <v>0</v>
      </c>
      <c r="BL137" s="9">
        <v>77177.460000000006</v>
      </c>
      <c r="BM137" s="9">
        <v>479741.25</v>
      </c>
      <c r="BN137" s="9">
        <v>827407.16</v>
      </c>
      <c r="BO137" s="9">
        <v>0</v>
      </c>
      <c r="BP137" s="9">
        <v>189780.84000000003</v>
      </c>
      <c r="BQ137" s="9">
        <v>182896.3</v>
      </c>
      <c r="BR137" s="9">
        <v>0</v>
      </c>
      <c r="BS137" s="9">
        <v>0</v>
      </c>
      <c r="BT137" s="9">
        <v>0</v>
      </c>
      <c r="BU137" s="9">
        <v>85547.199999999997</v>
      </c>
      <c r="BV137" s="9">
        <v>0</v>
      </c>
      <c r="BW137" s="13">
        <f t="shared" si="13"/>
        <v>3004625.4</v>
      </c>
      <c r="BX137" s="9">
        <v>0</v>
      </c>
      <c r="BY137" s="9">
        <v>0</v>
      </c>
      <c r="BZ137" s="9">
        <v>13188.31</v>
      </c>
      <c r="CA137" s="9">
        <v>0</v>
      </c>
      <c r="CB137" s="9">
        <v>0</v>
      </c>
      <c r="CC137" s="9">
        <v>0</v>
      </c>
      <c r="CD137" s="9">
        <v>66140.09</v>
      </c>
      <c r="CE137" s="9">
        <v>0</v>
      </c>
      <c r="CF137" s="9">
        <v>0</v>
      </c>
      <c r="CG137" s="9">
        <v>0</v>
      </c>
      <c r="CH137" s="9">
        <v>0</v>
      </c>
      <c r="CI137" s="9">
        <v>0</v>
      </c>
      <c r="CJ137" s="9">
        <v>0</v>
      </c>
      <c r="CK137" s="9">
        <v>0</v>
      </c>
      <c r="CL137" s="9">
        <v>0</v>
      </c>
      <c r="CM137" s="9">
        <v>0</v>
      </c>
      <c r="CN137" s="9">
        <v>0</v>
      </c>
      <c r="CO137" s="9">
        <v>52349.21</v>
      </c>
      <c r="CP137" s="9">
        <v>0</v>
      </c>
      <c r="CQ137" s="9">
        <v>0</v>
      </c>
      <c r="CR137" s="13">
        <f t="shared" si="14"/>
        <v>131677.60999999999</v>
      </c>
      <c r="CS137" s="9">
        <v>0</v>
      </c>
      <c r="CT137" s="9">
        <v>0</v>
      </c>
      <c r="CU137" s="9">
        <v>0</v>
      </c>
      <c r="CV137" s="13">
        <f t="shared" si="15"/>
        <v>0</v>
      </c>
      <c r="CW137" s="13">
        <f t="shared" si="16"/>
        <v>3596564.15</v>
      </c>
    </row>
    <row r="138" spans="1:101" x14ac:dyDescent="0.35">
      <c r="A138" s="8" t="s">
        <v>626</v>
      </c>
      <c r="B138" s="8">
        <v>186380</v>
      </c>
      <c r="C138" s="8" t="s">
        <v>704</v>
      </c>
      <c r="D138" s="8" t="s">
        <v>282</v>
      </c>
      <c r="E138" s="9">
        <v>0</v>
      </c>
      <c r="F138" s="9">
        <v>0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9">
        <v>0</v>
      </c>
      <c r="Q138" s="9">
        <v>0</v>
      </c>
      <c r="R138" s="9">
        <v>0</v>
      </c>
      <c r="S138" s="9">
        <v>0</v>
      </c>
      <c r="T138" s="9">
        <v>0</v>
      </c>
      <c r="U138" s="9">
        <v>0</v>
      </c>
      <c r="V138" s="9">
        <v>0</v>
      </c>
      <c r="W138" s="9">
        <v>0</v>
      </c>
      <c r="X138" s="9">
        <v>0</v>
      </c>
      <c r="Y138" s="9">
        <v>0</v>
      </c>
      <c r="Z138" s="9">
        <v>0</v>
      </c>
      <c r="AA138" s="9">
        <v>0</v>
      </c>
      <c r="AB138" s="9">
        <v>0</v>
      </c>
      <c r="AC138" s="9">
        <v>0</v>
      </c>
      <c r="AD138" s="9">
        <v>0</v>
      </c>
      <c r="AE138" s="9">
        <v>0</v>
      </c>
      <c r="AF138" s="9">
        <v>64596.61</v>
      </c>
      <c r="AG138" s="9">
        <v>0</v>
      </c>
      <c r="AH138" s="9">
        <v>7</v>
      </c>
      <c r="AI138" s="9">
        <v>0</v>
      </c>
      <c r="AJ138" s="9">
        <v>0</v>
      </c>
      <c r="AK138" s="9">
        <v>0</v>
      </c>
      <c r="AL138" s="9">
        <v>29109.859999999997</v>
      </c>
      <c r="AM138" s="9">
        <v>4429.88</v>
      </c>
      <c r="AN138" s="9">
        <v>0</v>
      </c>
      <c r="AO138" s="9">
        <v>0</v>
      </c>
      <c r="AP138" s="9">
        <v>0</v>
      </c>
      <c r="AQ138" s="9">
        <v>0</v>
      </c>
      <c r="AR138" s="9">
        <v>0</v>
      </c>
      <c r="AS138" s="9">
        <v>10165</v>
      </c>
      <c r="AT138" s="9">
        <v>-7050</v>
      </c>
      <c r="AU138" s="9">
        <v>1835</v>
      </c>
      <c r="AV138" s="9">
        <v>0</v>
      </c>
      <c r="AW138" s="9">
        <v>8747.18</v>
      </c>
      <c r="AX138" s="9">
        <v>0</v>
      </c>
      <c r="AY138" s="9">
        <v>0</v>
      </c>
      <c r="AZ138" s="9">
        <v>268036.46999999997</v>
      </c>
      <c r="BA138" s="9">
        <v>0</v>
      </c>
      <c r="BB138" s="9">
        <v>19821.400000000001</v>
      </c>
      <c r="BC138" s="9">
        <v>0</v>
      </c>
      <c r="BD138" s="9">
        <v>0</v>
      </c>
      <c r="BE138" s="9">
        <v>260</v>
      </c>
      <c r="BF138" s="9">
        <v>4319.1499999999996</v>
      </c>
      <c r="BG138" s="13">
        <f t="shared" si="12"/>
        <v>404277.55000000005</v>
      </c>
      <c r="BH138" s="9">
        <v>0</v>
      </c>
      <c r="BI138" s="9">
        <v>3102225.27</v>
      </c>
      <c r="BJ138" s="9">
        <v>0</v>
      </c>
      <c r="BK138" s="9">
        <v>0</v>
      </c>
      <c r="BL138" s="9">
        <v>198892.24</v>
      </c>
      <c r="BM138" s="9">
        <v>666732.72000000009</v>
      </c>
      <c r="BN138" s="9">
        <v>2151424.69</v>
      </c>
      <c r="BO138" s="9">
        <v>103564.12</v>
      </c>
      <c r="BP138" s="9">
        <v>574307.03</v>
      </c>
      <c r="BQ138" s="9">
        <v>584034.43999999994</v>
      </c>
      <c r="BR138" s="9">
        <v>0</v>
      </c>
      <c r="BS138" s="9">
        <v>0</v>
      </c>
      <c r="BT138" s="9">
        <v>0</v>
      </c>
      <c r="BU138" s="9">
        <v>277104.57</v>
      </c>
      <c r="BV138" s="9">
        <v>0</v>
      </c>
      <c r="BW138" s="13">
        <f t="shared" si="13"/>
        <v>7658285.0800000001</v>
      </c>
      <c r="BX138" s="9">
        <v>0</v>
      </c>
      <c r="BY138" s="9">
        <v>0</v>
      </c>
      <c r="BZ138" s="9">
        <v>30550.61</v>
      </c>
      <c r="CA138" s="9">
        <v>0</v>
      </c>
      <c r="CB138" s="9">
        <v>0</v>
      </c>
      <c r="CC138" s="9">
        <v>0</v>
      </c>
      <c r="CD138" s="9">
        <v>108164.94</v>
      </c>
      <c r="CE138" s="9">
        <v>0</v>
      </c>
      <c r="CF138" s="9">
        <v>0</v>
      </c>
      <c r="CG138" s="9">
        <v>0</v>
      </c>
      <c r="CH138" s="9">
        <v>0</v>
      </c>
      <c r="CI138" s="9">
        <v>358386.74</v>
      </c>
      <c r="CJ138" s="9">
        <v>0</v>
      </c>
      <c r="CK138" s="9">
        <v>0</v>
      </c>
      <c r="CL138" s="9">
        <v>0</v>
      </c>
      <c r="CM138" s="9">
        <v>0</v>
      </c>
      <c r="CN138" s="9">
        <v>0</v>
      </c>
      <c r="CO138" s="9">
        <v>157549.78999999998</v>
      </c>
      <c r="CP138" s="9">
        <v>0</v>
      </c>
      <c r="CQ138" s="9">
        <v>0</v>
      </c>
      <c r="CR138" s="13">
        <f t="shared" si="14"/>
        <v>654652.07999999996</v>
      </c>
      <c r="CS138" s="9">
        <v>0</v>
      </c>
      <c r="CT138" s="9">
        <v>0</v>
      </c>
      <c r="CU138" s="9">
        <v>0</v>
      </c>
      <c r="CV138" s="13">
        <f t="shared" si="15"/>
        <v>0</v>
      </c>
      <c r="CW138" s="13">
        <f t="shared" si="16"/>
        <v>8717214.7100000009</v>
      </c>
    </row>
    <row r="139" spans="1:101" x14ac:dyDescent="0.35">
      <c r="A139" s="8" t="s">
        <v>626</v>
      </c>
      <c r="B139" s="8">
        <v>186385</v>
      </c>
      <c r="C139" s="8" t="s">
        <v>705</v>
      </c>
      <c r="D139" s="8" t="s">
        <v>472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9">
        <v>0</v>
      </c>
      <c r="Q139" s="9">
        <v>0</v>
      </c>
      <c r="R139" s="9">
        <v>0</v>
      </c>
      <c r="S139" s="9">
        <v>0</v>
      </c>
      <c r="T139" s="9">
        <v>0</v>
      </c>
      <c r="U139" s="9">
        <v>0</v>
      </c>
      <c r="V139" s="9">
        <v>0</v>
      </c>
      <c r="W139" s="9">
        <v>0</v>
      </c>
      <c r="X139" s="9">
        <v>0</v>
      </c>
      <c r="Y139" s="9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9">
        <v>95141.13</v>
      </c>
      <c r="AG139" s="9">
        <v>0</v>
      </c>
      <c r="AH139" s="9">
        <v>0</v>
      </c>
      <c r="AI139" s="9">
        <v>0</v>
      </c>
      <c r="AJ139" s="9">
        <v>0</v>
      </c>
      <c r="AK139" s="9">
        <v>0</v>
      </c>
      <c r="AL139" s="9">
        <v>0</v>
      </c>
      <c r="AM139" s="9">
        <v>0</v>
      </c>
      <c r="AN139" s="9">
        <v>0</v>
      </c>
      <c r="AO139" s="9">
        <v>0</v>
      </c>
      <c r="AP139" s="9">
        <v>0</v>
      </c>
      <c r="AQ139" s="9">
        <v>0</v>
      </c>
      <c r="AR139" s="9">
        <v>0</v>
      </c>
      <c r="AS139" s="9">
        <v>0</v>
      </c>
      <c r="AT139" s="9">
        <v>0</v>
      </c>
      <c r="AU139" s="9">
        <v>0</v>
      </c>
      <c r="AV139" s="9">
        <v>0</v>
      </c>
      <c r="AW139" s="9">
        <v>0</v>
      </c>
      <c r="AX139" s="9">
        <v>0</v>
      </c>
      <c r="AY139" s="9">
        <v>0</v>
      </c>
      <c r="AZ139" s="9">
        <v>0</v>
      </c>
      <c r="BA139" s="9">
        <v>0</v>
      </c>
      <c r="BB139" s="9">
        <v>29.1</v>
      </c>
      <c r="BC139" s="9">
        <v>0</v>
      </c>
      <c r="BD139" s="9">
        <v>0</v>
      </c>
      <c r="BE139" s="9">
        <v>0</v>
      </c>
      <c r="BF139" s="9">
        <v>28717.26</v>
      </c>
      <c r="BG139" s="13">
        <f t="shared" si="12"/>
        <v>123887.49</v>
      </c>
      <c r="BH139" s="9">
        <v>74375.7</v>
      </c>
      <c r="BI139" s="9">
        <v>2074676.9</v>
      </c>
      <c r="BJ139" s="9">
        <v>0</v>
      </c>
      <c r="BK139" s="9">
        <v>0</v>
      </c>
      <c r="BL139" s="9">
        <v>185137.58</v>
      </c>
      <c r="BM139" s="9">
        <v>610746.31999999995</v>
      </c>
      <c r="BN139" s="9">
        <v>1610310.63</v>
      </c>
      <c r="BO139" s="9">
        <v>16035.79</v>
      </c>
      <c r="BP139" s="9">
        <v>526059.11</v>
      </c>
      <c r="BQ139" s="9">
        <v>242846.88000000003</v>
      </c>
      <c r="BR139" s="9">
        <v>0</v>
      </c>
      <c r="BS139" s="9">
        <v>0</v>
      </c>
      <c r="BT139" s="9">
        <v>0</v>
      </c>
      <c r="BU139" s="9">
        <v>12885</v>
      </c>
      <c r="BV139" s="9">
        <v>0</v>
      </c>
      <c r="BW139" s="13">
        <f t="shared" si="13"/>
        <v>5353073.91</v>
      </c>
      <c r="BX139" s="9">
        <v>0</v>
      </c>
      <c r="BY139" s="9">
        <v>0</v>
      </c>
      <c r="BZ139" s="9">
        <v>0</v>
      </c>
      <c r="CA139" s="9">
        <v>0</v>
      </c>
      <c r="CB139" s="9">
        <v>0</v>
      </c>
      <c r="CC139" s="9">
        <v>1111.31</v>
      </c>
      <c r="CD139" s="9">
        <v>92870.080000000002</v>
      </c>
      <c r="CE139" s="9">
        <v>0</v>
      </c>
      <c r="CF139" s="9">
        <v>0</v>
      </c>
      <c r="CG139" s="9">
        <v>0</v>
      </c>
      <c r="CH139" s="9">
        <v>0</v>
      </c>
      <c r="CI139" s="9">
        <v>0</v>
      </c>
      <c r="CJ139" s="9">
        <v>0</v>
      </c>
      <c r="CK139" s="9">
        <v>0</v>
      </c>
      <c r="CL139" s="9">
        <v>0</v>
      </c>
      <c r="CM139" s="9">
        <v>0</v>
      </c>
      <c r="CN139" s="9">
        <v>0</v>
      </c>
      <c r="CO139" s="9">
        <v>126877</v>
      </c>
      <c r="CP139" s="9">
        <v>0</v>
      </c>
      <c r="CQ139" s="9">
        <v>0</v>
      </c>
      <c r="CR139" s="13">
        <f t="shared" si="14"/>
        <v>220858.39</v>
      </c>
      <c r="CS139" s="9">
        <v>0</v>
      </c>
      <c r="CT139" s="9">
        <v>0</v>
      </c>
      <c r="CU139" s="9">
        <v>0</v>
      </c>
      <c r="CV139" s="13">
        <f t="shared" si="15"/>
        <v>0</v>
      </c>
      <c r="CW139" s="13">
        <f t="shared" si="16"/>
        <v>5697819.79</v>
      </c>
    </row>
    <row r="140" spans="1:101" x14ac:dyDescent="0.35">
      <c r="A140" s="8" t="s">
        <v>626</v>
      </c>
      <c r="B140" s="8">
        <v>186387</v>
      </c>
      <c r="C140" s="8" t="s">
        <v>706</v>
      </c>
      <c r="D140" s="8" t="s">
        <v>350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  <c r="V140" s="9">
        <v>0</v>
      </c>
      <c r="W140" s="9">
        <v>0</v>
      </c>
      <c r="X140" s="9">
        <v>0</v>
      </c>
      <c r="Y140" s="9">
        <v>0</v>
      </c>
      <c r="Z140" s="9">
        <v>0</v>
      </c>
      <c r="AA140" s="9">
        <v>0</v>
      </c>
      <c r="AB140" s="9">
        <v>0</v>
      </c>
      <c r="AC140" s="9">
        <v>0</v>
      </c>
      <c r="AD140" s="9">
        <v>0</v>
      </c>
      <c r="AE140" s="9">
        <v>0</v>
      </c>
      <c r="AF140" s="9">
        <v>79868.820000000007</v>
      </c>
      <c r="AG140" s="9">
        <v>0</v>
      </c>
      <c r="AH140" s="9">
        <v>1742.39</v>
      </c>
      <c r="AI140" s="9">
        <v>0</v>
      </c>
      <c r="AJ140" s="9">
        <v>7000</v>
      </c>
      <c r="AK140" s="9">
        <v>0</v>
      </c>
      <c r="AL140" s="9">
        <v>0</v>
      </c>
      <c r="AM140" s="9">
        <v>0</v>
      </c>
      <c r="AN140" s="9">
        <v>0</v>
      </c>
      <c r="AO140" s="9">
        <v>0</v>
      </c>
      <c r="AP140" s="9">
        <v>0</v>
      </c>
      <c r="AQ140" s="9">
        <v>0</v>
      </c>
      <c r="AR140" s="9">
        <v>0</v>
      </c>
      <c r="AS140" s="9">
        <v>0</v>
      </c>
      <c r="AT140" s="9">
        <v>0</v>
      </c>
      <c r="AU140" s="9">
        <v>0</v>
      </c>
      <c r="AV140" s="9">
        <v>0</v>
      </c>
      <c r="AW140" s="9">
        <v>0</v>
      </c>
      <c r="AX140" s="9">
        <v>0</v>
      </c>
      <c r="AY140" s="9">
        <v>0</v>
      </c>
      <c r="AZ140" s="9">
        <v>0</v>
      </c>
      <c r="BA140" s="9">
        <v>0</v>
      </c>
      <c r="BB140" s="9">
        <v>2227.3200000000002</v>
      </c>
      <c r="BC140" s="9">
        <v>0</v>
      </c>
      <c r="BD140" s="9">
        <v>0</v>
      </c>
      <c r="BE140" s="9">
        <v>0</v>
      </c>
      <c r="BF140" s="9">
        <v>63366.1</v>
      </c>
      <c r="BG140" s="13">
        <f t="shared" si="12"/>
        <v>154204.63</v>
      </c>
      <c r="BH140" s="9">
        <v>343266.94</v>
      </c>
      <c r="BI140" s="9">
        <v>2058646.54</v>
      </c>
      <c r="BJ140" s="9">
        <v>0</v>
      </c>
      <c r="BK140" s="9">
        <v>0</v>
      </c>
      <c r="BL140" s="9">
        <v>141780.51</v>
      </c>
      <c r="BM140" s="9">
        <v>900747.19</v>
      </c>
      <c r="BN140" s="9">
        <v>2031722.8</v>
      </c>
      <c r="BO140" s="9">
        <v>0</v>
      </c>
      <c r="BP140" s="9">
        <v>275355.90999999997</v>
      </c>
      <c r="BQ140" s="9">
        <v>275923.22000000003</v>
      </c>
      <c r="BR140" s="9">
        <v>0</v>
      </c>
      <c r="BS140" s="9">
        <v>0</v>
      </c>
      <c r="BT140" s="9">
        <v>0</v>
      </c>
      <c r="BU140" s="9">
        <v>69100.350000000006</v>
      </c>
      <c r="BV140" s="9">
        <v>178941.74</v>
      </c>
      <c r="BW140" s="13">
        <f t="shared" si="13"/>
        <v>6275485.2000000002</v>
      </c>
      <c r="BX140" s="9">
        <v>0</v>
      </c>
      <c r="BY140" s="9">
        <v>0</v>
      </c>
      <c r="BZ140" s="9">
        <v>167031.76999999999</v>
      </c>
      <c r="CA140" s="9">
        <v>0</v>
      </c>
      <c r="CB140" s="9">
        <v>0</v>
      </c>
      <c r="CC140" s="9">
        <v>0</v>
      </c>
      <c r="CD140" s="9">
        <v>137593.69</v>
      </c>
      <c r="CE140" s="9">
        <v>0</v>
      </c>
      <c r="CF140" s="9">
        <v>0</v>
      </c>
      <c r="CG140" s="9">
        <v>0</v>
      </c>
      <c r="CH140" s="9">
        <v>0</v>
      </c>
      <c r="CI140" s="9">
        <v>352496.89</v>
      </c>
      <c r="CJ140" s="9">
        <v>0</v>
      </c>
      <c r="CK140" s="9">
        <v>0</v>
      </c>
      <c r="CL140" s="9">
        <v>0</v>
      </c>
      <c r="CM140" s="9">
        <v>0</v>
      </c>
      <c r="CN140" s="9">
        <v>0</v>
      </c>
      <c r="CO140" s="9">
        <v>10112</v>
      </c>
      <c r="CP140" s="9">
        <v>0</v>
      </c>
      <c r="CQ140" s="9">
        <v>0</v>
      </c>
      <c r="CR140" s="13">
        <f t="shared" si="14"/>
        <v>667234.35</v>
      </c>
      <c r="CS140" s="9">
        <v>0</v>
      </c>
      <c r="CT140" s="9">
        <v>0</v>
      </c>
      <c r="CU140" s="9">
        <v>0</v>
      </c>
      <c r="CV140" s="13">
        <f t="shared" si="15"/>
        <v>0</v>
      </c>
      <c r="CW140" s="13">
        <f t="shared" si="16"/>
        <v>7096924.1799999997</v>
      </c>
    </row>
    <row r="141" spans="1:101" x14ac:dyDescent="0.35">
      <c r="A141" s="8" t="s">
        <v>626</v>
      </c>
      <c r="B141" s="8">
        <v>186390</v>
      </c>
      <c r="C141" s="8" t="s">
        <v>707</v>
      </c>
      <c r="D141" s="8" t="s">
        <v>404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9">
        <v>0</v>
      </c>
      <c r="Q141" s="9">
        <v>0</v>
      </c>
      <c r="R141" s="9">
        <v>0</v>
      </c>
      <c r="S141" s="9">
        <v>0</v>
      </c>
      <c r="T141" s="9">
        <v>0</v>
      </c>
      <c r="U141" s="9">
        <v>0</v>
      </c>
      <c r="V141" s="9">
        <v>0</v>
      </c>
      <c r="W141" s="9">
        <v>0</v>
      </c>
      <c r="X141" s="9">
        <v>0</v>
      </c>
      <c r="Y141" s="9">
        <v>0</v>
      </c>
      <c r="Z141" s="9">
        <v>0</v>
      </c>
      <c r="AA141" s="9">
        <v>0</v>
      </c>
      <c r="AB141" s="9">
        <v>0</v>
      </c>
      <c r="AC141" s="9">
        <v>0</v>
      </c>
      <c r="AD141" s="9">
        <v>0</v>
      </c>
      <c r="AE141" s="9">
        <v>0</v>
      </c>
      <c r="AF141" s="9">
        <v>66079.260000000009</v>
      </c>
      <c r="AG141" s="9">
        <v>0</v>
      </c>
      <c r="AH141" s="9">
        <v>37309.5</v>
      </c>
      <c r="AI141" s="9">
        <v>44.75</v>
      </c>
      <c r="AJ141" s="9">
        <v>0</v>
      </c>
      <c r="AK141" s="9">
        <v>0</v>
      </c>
      <c r="AL141" s="9">
        <v>0</v>
      </c>
      <c r="AM141" s="9">
        <v>1552</v>
      </c>
      <c r="AN141" s="9">
        <v>910</v>
      </c>
      <c r="AO141" s="9">
        <v>-812</v>
      </c>
      <c r="AP141" s="9">
        <v>820</v>
      </c>
      <c r="AQ141" s="9">
        <v>1673</v>
      </c>
      <c r="AR141" s="9">
        <v>2280</v>
      </c>
      <c r="AS141" s="9">
        <v>671.25</v>
      </c>
      <c r="AT141" s="9">
        <v>0</v>
      </c>
      <c r="AU141" s="9">
        <v>0</v>
      </c>
      <c r="AV141" s="9">
        <v>0</v>
      </c>
      <c r="AW141" s="9">
        <v>18</v>
      </c>
      <c r="AX141" s="9">
        <v>0</v>
      </c>
      <c r="AY141" s="9">
        <v>0</v>
      </c>
      <c r="AZ141" s="9">
        <v>3225</v>
      </c>
      <c r="BA141" s="9">
        <v>0</v>
      </c>
      <c r="BB141" s="9">
        <v>30827.33</v>
      </c>
      <c r="BC141" s="9">
        <v>0</v>
      </c>
      <c r="BD141" s="9">
        <v>0</v>
      </c>
      <c r="BE141" s="9">
        <v>0</v>
      </c>
      <c r="BF141" s="9">
        <v>6380.13</v>
      </c>
      <c r="BG141" s="13">
        <f t="shared" si="12"/>
        <v>150978.22000000003</v>
      </c>
      <c r="BH141" s="9">
        <v>178338.64</v>
      </c>
      <c r="BI141" s="9">
        <v>1232442.28</v>
      </c>
      <c r="BJ141" s="9">
        <v>0</v>
      </c>
      <c r="BK141" s="9">
        <v>0</v>
      </c>
      <c r="BL141" s="9">
        <v>89942.03</v>
      </c>
      <c r="BM141" s="9">
        <v>692270.74000000011</v>
      </c>
      <c r="BN141" s="9">
        <v>1258379.42</v>
      </c>
      <c r="BO141" s="9">
        <v>0</v>
      </c>
      <c r="BP141" s="9">
        <v>364964.04</v>
      </c>
      <c r="BQ141" s="9">
        <v>252042.88999999998</v>
      </c>
      <c r="BR141" s="9">
        <v>0</v>
      </c>
      <c r="BS141" s="9">
        <v>0</v>
      </c>
      <c r="BT141" s="9">
        <v>0</v>
      </c>
      <c r="BU141" s="9">
        <v>85613.510000000009</v>
      </c>
      <c r="BV141" s="9">
        <v>0</v>
      </c>
      <c r="BW141" s="13">
        <f t="shared" si="13"/>
        <v>4153993.55</v>
      </c>
      <c r="BX141" s="9">
        <v>0</v>
      </c>
      <c r="BY141" s="9">
        <v>0</v>
      </c>
      <c r="BZ141" s="9">
        <v>41989.72</v>
      </c>
      <c r="CA141" s="9">
        <v>0</v>
      </c>
      <c r="CB141" s="9">
        <v>0</v>
      </c>
      <c r="CC141" s="9">
        <v>1730.3</v>
      </c>
      <c r="CD141" s="9">
        <v>100674.91</v>
      </c>
      <c r="CE141" s="9">
        <v>0</v>
      </c>
      <c r="CF141" s="9">
        <v>0</v>
      </c>
      <c r="CG141" s="9">
        <v>0</v>
      </c>
      <c r="CH141" s="9">
        <v>0</v>
      </c>
      <c r="CI141" s="9">
        <v>207067.47</v>
      </c>
      <c r="CJ141" s="9">
        <v>0</v>
      </c>
      <c r="CK141" s="9">
        <v>0</v>
      </c>
      <c r="CL141" s="9">
        <v>0</v>
      </c>
      <c r="CM141" s="9">
        <v>0</v>
      </c>
      <c r="CN141" s="9">
        <v>0</v>
      </c>
      <c r="CO141" s="9">
        <v>89775.180000000008</v>
      </c>
      <c r="CP141" s="9">
        <v>0</v>
      </c>
      <c r="CQ141" s="9">
        <v>0</v>
      </c>
      <c r="CR141" s="13">
        <f t="shared" si="14"/>
        <v>441237.58</v>
      </c>
      <c r="CS141" s="9">
        <v>0</v>
      </c>
      <c r="CT141" s="9">
        <v>0</v>
      </c>
      <c r="CU141" s="9">
        <v>0</v>
      </c>
      <c r="CV141" s="13">
        <f t="shared" si="15"/>
        <v>0</v>
      </c>
      <c r="CW141" s="13">
        <f t="shared" si="16"/>
        <v>4746209.3499999996</v>
      </c>
    </row>
    <row r="142" spans="1:101" x14ac:dyDescent="0.35">
      <c r="A142" s="8" t="s">
        <v>626</v>
      </c>
      <c r="B142" s="8">
        <v>186419</v>
      </c>
      <c r="C142" s="8" t="s">
        <v>708</v>
      </c>
      <c r="D142" s="8" t="s">
        <v>388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9">
        <v>0</v>
      </c>
      <c r="U142" s="9">
        <v>0</v>
      </c>
      <c r="V142" s="9">
        <v>0</v>
      </c>
      <c r="W142" s="9">
        <v>0</v>
      </c>
      <c r="X142" s="9">
        <v>0</v>
      </c>
      <c r="Y142" s="9">
        <v>40540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9">
        <v>98096</v>
      </c>
      <c r="AG142" s="9">
        <v>0</v>
      </c>
      <c r="AH142" s="9">
        <v>101256</v>
      </c>
      <c r="AI142" s="9">
        <v>28186</v>
      </c>
      <c r="AJ142" s="9">
        <v>494</v>
      </c>
      <c r="AK142" s="9">
        <v>0</v>
      </c>
      <c r="AL142" s="9">
        <v>0</v>
      </c>
      <c r="AM142" s="9">
        <v>0</v>
      </c>
      <c r="AN142" s="9">
        <v>0</v>
      </c>
      <c r="AO142" s="9">
        <v>0</v>
      </c>
      <c r="AP142" s="9">
        <v>0</v>
      </c>
      <c r="AQ142" s="9">
        <v>0</v>
      </c>
      <c r="AR142" s="9">
        <v>0</v>
      </c>
      <c r="AS142" s="9">
        <v>0</v>
      </c>
      <c r="AT142" s="9">
        <v>0</v>
      </c>
      <c r="AU142" s="9">
        <v>0</v>
      </c>
      <c r="AV142" s="9">
        <v>23</v>
      </c>
      <c r="AW142" s="9">
        <v>2250</v>
      </c>
      <c r="AX142" s="9">
        <v>0</v>
      </c>
      <c r="AY142" s="9">
        <v>0</v>
      </c>
      <c r="AZ142" s="9">
        <v>49970</v>
      </c>
      <c r="BA142" s="9">
        <v>0</v>
      </c>
      <c r="BB142" s="9">
        <v>6762</v>
      </c>
      <c r="BC142" s="9">
        <v>0</v>
      </c>
      <c r="BD142" s="9">
        <v>375</v>
      </c>
      <c r="BE142" s="9">
        <v>0</v>
      </c>
      <c r="BF142" s="9">
        <v>1895</v>
      </c>
      <c r="BG142" s="13">
        <f t="shared" si="12"/>
        <v>329847</v>
      </c>
      <c r="BH142" s="9">
        <v>386671</v>
      </c>
      <c r="BI142" s="9">
        <v>2472822</v>
      </c>
      <c r="BJ142" s="9">
        <v>0</v>
      </c>
      <c r="BK142" s="9">
        <v>0</v>
      </c>
      <c r="BL142" s="9">
        <v>179172</v>
      </c>
      <c r="BM142" s="9">
        <v>813716</v>
      </c>
      <c r="BN142" s="9">
        <v>2554691</v>
      </c>
      <c r="BO142" s="9">
        <v>6789</v>
      </c>
      <c r="BP142" s="9">
        <v>605609</v>
      </c>
      <c r="BQ142" s="9">
        <v>404475</v>
      </c>
      <c r="BR142" s="9">
        <v>0</v>
      </c>
      <c r="BS142" s="9">
        <v>0</v>
      </c>
      <c r="BT142" s="9">
        <v>0</v>
      </c>
      <c r="BU142" s="9">
        <v>106518</v>
      </c>
      <c r="BV142" s="9">
        <v>0</v>
      </c>
      <c r="BW142" s="13">
        <f t="shared" si="13"/>
        <v>7530463</v>
      </c>
      <c r="BX142" s="9">
        <v>0</v>
      </c>
      <c r="BY142" s="9">
        <v>0</v>
      </c>
      <c r="BZ142" s="9">
        <v>0</v>
      </c>
      <c r="CA142" s="9">
        <v>47836</v>
      </c>
      <c r="CB142" s="9">
        <v>0</v>
      </c>
      <c r="CC142" s="9">
        <v>2206</v>
      </c>
      <c r="CD142" s="9">
        <v>85368</v>
      </c>
      <c r="CE142" s="9">
        <v>0</v>
      </c>
      <c r="CF142" s="9">
        <v>0</v>
      </c>
      <c r="CG142" s="9">
        <v>0</v>
      </c>
      <c r="CH142" s="9">
        <v>0</v>
      </c>
      <c r="CI142" s="9">
        <v>156973</v>
      </c>
      <c r="CJ142" s="9">
        <v>0</v>
      </c>
      <c r="CK142" s="9">
        <v>0</v>
      </c>
      <c r="CL142" s="9">
        <v>0</v>
      </c>
      <c r="CM142" s="9">
        <v>0</v>
      </c>
      <c r="CN142" s="9">
        <v>0</v>
      </c>
      <c r="CO142" s="9">
        <v>71466</v>
      </c>
      <c r="CP142" s="9">
        <v>0</v>
      </c>
      <c r="CQ142" s="9">
        <v>0</v>
      </c>
      <c r="CR142" s="13">
        <f t="shared" si="14"/>
        <v>363849</v>
      </c>
      <c r="CS142" s="9">
        <v>0</v>
      </c>
      <c r="CT142" s="9">
        <v>0</v>
      </c>
      <c r="CU142" s="9">
        <v>0</v>
      </c>
      <c r="CV142" s="13">
        <f t="shared" si="15"/>
        <v>0</v>
      </c>
      <c r="CW142" s="13">
        <f t="shared" si="16"/>
        <v>8224159</v>
      </c>
    </row>
    <row r="143" spans="1:101" x14ac:dyDescent="0.35">
      <c r="A143" s="8" t="s">
        <v>626</v>
      </c>
      <c r="B143" s="8">
        <v>186421</v>
      </c>
      <c r="C143" s="8" t="s">
        <v>709</v>
      </c>
      <c r="D143" s="8" t="s">
        <v>372</v>
      </c>
      <c r="E143" s="9">
        <v>0</v>
      </c>
      <c r="F143" s="9">
        <v>0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9">
        <v>0</v>
      </c>
      <c r="P143" s="9">
        <v>0</v>
      </c>
      <c r="Q143" s="9">
        <v>0</v>
      </c>
      <c r="R143" s="9">
        <v>0</v>
      </c>
      <c r="S143" s="9">
        <v>0</v>
      </c>
      <c r="T143" s="9">
        <v>0</v>
      </c>
      <c r="U143" s="9">
        <v>0</v>
      </c>
      <c r="V143" s="9">
        <v>0</v>
      </c>
      <c r="W143" s="9">
        <v>0</v>
      </c>
      <c r="X143" s="9">
        <v>0</v>
      </c>
      <c r="Y143" s="9">
        <v>0</v>
      </c>
      <c r="Z143" s="9">
        <v>0</v>
      </c>
      <c r="AA143" s="9">
        <v>0</v>
      </c>
      <c r="AB143" s="9">
        <v>0</v>
      </c>
      <c r="AC143" s="9">
        <v>0</v>
      </c>
      <c r="AD143" s="9">
        <v>0</v>
      </c>
      <c r="AE143" s="9">
        <v>0</v>
      </c>
      <c r="AF143" s="9">
        <v>223054.64</v>
      </c>
      <c r="AG143" s="9">
        <v>17257</v>
      </c>
      <c r="AH143" s="9">
        <v>142703.29</v>
      </c>
      <c r="AI143" s="9">
        <v>280</v>
      </c>
      <c r="AJ143" s="9">
        <v>0</v>
      </c>
      <c r="AK143" s="9">
        <v>45168.25</v>
      </c>
      <c r="AL143" s="9">
        <v>1497.51</v>
      </c>
      <c r="AM143" s="9">
        <v>32100</v>
      </c>
      <c r="AN143" s="9">
        <v>-7410</v>
      </c>
      <c r="AO143" s="9">
        <v>457.58</v>
      </c>
      <c r="AP143" s="9">
        <v>0</v>
      </c>
      <c r="AQ143" s="9">
        <v>0</v>
      </c>
      <c r="AR143" s="9">
        <v>0</v>
      </c>
      <c r="AS143" s="9">
        <v>18174.89</v>
      </c>
      <c r="AT143" s="9">
        <v>0</v>
      </c>
      <c r="AU143" s="9">
        <v>0</v>
      </c>
      <c r="AV143" s="9">
        <v>0</v>
      </c>
      <c r="AW143" s="9">
        <v>225.51</v>
      </c>
      <c r="AX143" s="9">
        <v>0</v>
      </c>
      <c r="AY143" s="9">
        <v>43251.97</v>
      </c>
      <c r="AZ143" s="9">
        <v>98597.92</v>
      </c>
      <c r="BA143" s="9">
        <v>0</v>
      </c>
      <c r="BB143" s="9">
        <v>33278.869999999995</v>
      </c>
      <c r="BC143" s="9">
        <v>0</v>
      </c>
      <c r="BD143" s="9">
        <v>0</v>
      </c>
      <c r="BE143" s="9">
        <v>0</v>
      </c>
      <c r="BF143" s="9">
        <v>456.94</v>
      </c>
      <c r="BG143" s="13">
        <f t="shared" si="12"/>
        <v>649094.37000000011</v>
      </c>
      <c r="BH143" s="9">
        <v>295579.18</v>
      </c>
      <c r="BI143" s="9">
        <v>2246961.7199999997</v>
      </c>
      <c r="BJ143" s="9">
        <v>0</v>
      </c>
      <c r="BK143" s="9">
        <v>0</v>
      </c>
      <c r="BL143" s="9">
        <v>154402.79</v>
      </c>
      <c r="BM143" s="9">
        <v>824369.12999999989</v>
      </c>
      <c r="BN143" s="9">
        <v>2167815.69</v>
      </c>
      <c r="BO143" s="9">
        <v>0</v>
      </c>
      <c r="BP143" s="9">
        <v>497374.98</v>
      </c>
      <c r="BQ143" s="9">
        <v>340709.12</v>
      </c>
      <c r="BR143" s="9">
        <v>0</v>
      </c>
      <c r="BS143" s="9">
        <v>0</v>
      </c>
      <c r="BT143" s="9">
        <v>0</v>
      </c>
      <c r="BU143" s="9">
        <v>144224.77000000002</v>
      </c>
      <c r="BV143" s="9">
        <v>0</v>
      </c>
      <c r="BW143" s="13">
        <f t="shared" si="13"/>
        <v>6671437.3800000008</v>
      </c>
      <c r="BX143" s="9">
        <v>0</v>
      </c>
      <c r="BY143" s="9">
        <v>0</v>
      </c>
      <c r="BZ143" s="9">
        <v>43858</v>
      </c>
      <c r="CA143" s="9">
        <v>0</v>
      </c>
      <c r="CB143" s="9">
        <v>0</v>
      </c>
      <c r="CC143" s="9">
        <v>1262.3</v>
      </c>
      <c r="CD143" s="9">
        <v>98024.61</v>
      </c>
      <c r="CE143" s="9">
        <v>0</v>
      </c>
      <c r="CF143" s="9">
        <v>0</v>
      </c>
      <c r="CG143" s="9">
        <v>0</v>
      </c>
      <c r="CH143" s="9">
        <v>0</v>
      </c>
      <c r="CI143" s="9">
        <v>63588.67</v>
      </c>
      <c r="CJ143" s="9">
        <v>0</v>
      </c>
      <c r="CK143" s="9">
        <v>0</v>
      </c>
      <c r="CL143" s="9">
        <v>0</v>
      </c>
      <c r="CM143" s="9">
        <v>0</v>
      </c>
      <c r="CN143" s="9">
        <v>0</v>
      </c>
      <c r="CO143" s="9">
        <v>32666.120000000003</v>
      </c>
      <c r="CP143" s="9">
        <v>0</v>
      </c>
      <c r="CQ143" s="9">
        <v>0</v>
      </c>
      <c r="CR143" s="13">
        <f t="shared" si="14"/>
        <v>239399.7</v>
      </c>
      <c r="CS143" s="9">
        <v>0</v>
      </c>
      <c r="CT143" s="9">
        <v>0</v>
      </c>
      <c r="CU143" s="9">
        <v>0</v>
      </c>
      <c r="CV143" s="13">
        <f t="shared" si="15"/>
        <v>0</v>
      </c>
      <c r="CW143" s="13">
        <f t="shared" si="16"/>
        <v>7559931.4500000011</v>
      </c>
    </row>
    <row r="144" spans="1:101" x14ac:dyDescent="0.35">
      <c r="A144" s="8" t="s">
        <v>626</v>
      </c>
      <c r="B144" s="8">
        <v>186423</v>
      </c>
      <c r="C144" s="8" t="s">
        <v>710</v>
      </c>
      <c r="D144" s="8" t="s">
        <v>406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  <c r="V144" s="9">
        <v>0</v>
      </c>
      <c r="W144" s="9">
        <v>0</v>
      </c>
      <c r="X144" s="9">
        <v>0</v>
      </c>
      <c r="Y144" s="9">
        <v>0</v>
      </c>
      <c r="Z144" s="9">
        <v>0</v>
      </c>
      <c r="AA144" s="9">
        <v>0</v>
      </c>
      <c r="AB144" s="9">
        <v>0</v>
      </c>
      <c r="AC144" s="9">
        <v>0</v>
      </c>
      <c r="AD144" s="9">
        <v>0</v>
      </c>
      <c r="AE144" s="9">
        <v>0</v>
      </c>
      <c r="AF144" s="9">
        <v>430837.85</v>
      </c>
      <c r="AG144" s="9">
        <v>0</v>
      </c>
      <c r="AH144" s="9">
        <v>212018.46</v>
      </c>
      <c r="AI144" s="9">
        <v>0</v>
      </c>
      <c r="AJ144" s="9">
        <v>0</v>
      </c>
      <c r="AK144" s="9">
        <v>0</v>
      </c>
      <c r="AL144" s="9">
        <v>0</v>
      </c>
      <c r="AM144" s="9">
        <v>0</v>
      </c>
      <c r="AN144" s="9">
        <v>0</v>
      </c>
      <c r="AO144" s="9">
        <v>0</v>
      </c>
      <c r="AP144" s="9">
        <v>0</v>
      </c>
      <c r="AQ144" s="9">
        <v>0</v>
      </c>
      <c r="AR144" s="9">
        <v>0</v>
      </c>
      <c r="AS144" s="9">
        <v>0</v>
      </c>
      <c r="AT144" s="9">
        <v>0</v>
      </c>
      <c r="AU144" s="9">
        <v>0</v>
      </c>
      <c r="AV144" s="9">
        <v>0</v>
      </c>
      <c r="AW144" s="9">
        <v>0</v>
      </c>
      <c r="AX144" s="9">
        <v>0</v>
      </c>
      <c r="AY144" s="9">
        <v>0</v>
      </c>
      <c r="AZ144" s="9">
        <v>9655</v>
      </c>
      <c r="BA144" s="9">
        <v>0</v>
      </c>
      <c r="BB144" s="9">
        <v>2131121.3800000004</v>
      </c>
      <c r="BC144" s="9">
        <v>0</v>
      </c>
      <c r="BD144" s="9">
        <v>0</v>
      </c>
      <c r="BE144" s="9">
        <v>0</v>
      </c>
      <c r="BF144" s="9">
        <v>95387.83</v>
      </c>
      <c r="BG144" s="13">
        <f t="shared" si="12"/>
        <v>2879020.5200000005</v>
      </c>
      <c r="BH144" s="9">
        <v>946432.46</v>
      </c>
      <c r="BI144" s="9">
        <v>7928436.71</v>
      </c>
      <c r="BJ144" s="9">
        <v>0</v>
      </c>
      <c r="BK144" s="9">
        <v>0</v>
      </c>
      <c r="BL144" s="9">
        <v>549257.62</v>
      </c>
      <c r="BM144" s="9">
        <v>2930856.74</v>
      </c>
      <c r="BN144" s="9">
        <v>7390558.0700000003</v>
      </c>
      <c r="BO144" s="9">
        <v>19668.93</v>
      </c>
      <c r="BP144" s="9">
        <v>1541788.53</v>
      </c>
      <c r="BQ144" s="9">
        <v>766607.06</v>
      </c>
      <c r="BR144" s="9">
        <v>0</v>
      </c>
      <c r="BS144" s="9">
        <v>0</v>
      </c>
      <c r="BT144" s="9">
        <v>0</v>
      </c>
      <c r="BU144" s="9">
        <v>568337.49</v>
      </c>
      <c r="BV144" s="9">
        <v>0</v>
      </c>
      <c r="BW144" s="13">
        <f t="shared" si="13"/>
        <v>22641943.609999999</v>
      </c>
      <c r="BX144" s="9">
        <v>0</v>
      </c>
      <c r="BY144" s="9">
        <v>0</v>
      </c>
      <c r="BZ144" s="9">
        <v>40571.71</v>
      </c>
      <c r="CA144" s="9">
        <v>0</v>
      </c>
      <c r="CB144" s="9">
        <v>0</v>
      </c>
      <c r="CC144" s="9">
        <v>10940.16</v>
      </c>
      <c r="CD144" s="9">
        <v>555800.28</v>
      </c>
      <c r="CE144" s="9">
        <v>0</v>
      </c>
      <c r="CF144" s="9">
        <v>0</v>
      </c>
      <c r="CG144" s="9">
        <v>0</v>
      </c>
      <c r="CH144" s="9">
        <v>0</v>
      </c>
      <c r="CI144" s="9">
        <v>1387792.3199999998</v>
      </c>
      <c r="CJ144" s="9">
        <v>0</v>
      </c>
      <c r="CK144" s="9">
        <v>0</v>
      </c>
      <c r="CL144" s="9">
        <v>0</v>
      </c>
      <c r="CM144" s="9">
        <v>0</v>
      </c>
      <c r="CN144" s="9">
        <v>0</v>
      </c>
      <c r="CO144" s="9">
        <v>541405.67000000004</v>
      </c>
      <c r="CP144" s="9">
        <v>0</v>
      </c>
      <c r="CQ144" s="9">
        <v>0</v>
      </c>
      <c r="CR144" s="13">
        <f t="shared" si="14"/>
        <v>2536510.1399999997</v>
      </c>
      <c r="CS144" s="9">
        <v>0</v>
      </c>
      <c r="CT144" s="9">
        <v>0</v>
      </c>
      <c r="CU144" s="9">
        <v>0</v>
      </c>
      <c r="CV144" s="13">
        <f t="shared" si="15"/>
        <v>0</v>
      </c>
      <c r="CW144" s="13">
        <f t="shared" si="16"/>
        <v>28057474.27</v>
      </c>
    </row>
    <row r="145" spans="1:101" x14ac:dyDescent="0.35">
      <c r="A145" s="8" t="s">
        <v>626</v>
      </c>
      <c r="B145" s="8">
        <v>186429</v>
      </c>
      <c r="C145" s="8" t="s">
        <v>711</v>
      </c>
      <c r="D145" s="8" t="s">
        <v>440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9">
        <v>0</v>
      </c>
      <c r="Q145" s="9">
        <v>0</v>
      </c>
      <c r="R145" s="9">
        <v>0</v>
      </c>
      <c r="S145" s="9">
        <v>0</v>
      </c>
      <c r="T145" s="9">
        <v>0</v>
      </c>
      <c r="U145" s="9">
        <v>0</v>
      </c>
      <c r="V145" s="9">
        <v>0</v>
      </c>
      <c r="W145" s="9">
        <v>0</v>
      </c>
      <c r="X145" s="9">
        <v>0</v>
      </c>
      <c r="Y145" s="9">
        <v>0</v>
      </c>
      <c r="Z145" s="9">
        <v>0</v>
      </c>
      <c r="AA145" s="9">
        <v>0</v>
      </c>
      <c r="AB145" s="9">
        <v>0</v>
      </c>
      <c r="AC145" s="9">
        <v>0</v>
      </c>
      <c r="AD145" s="9">
        <v>0</v>
      </c>
      <c r="AE145" s="9">
        <v>0</v>
      </c>
      <c r="AF145" s="9">
        <v>110619.76</v>
      </c>
      <c r="AG145" s="9">
        <v>0</v>
      </c>
      <c r="AH145" s="9">
        <v>76237.710000000006</v>
      </c>
      <c r="AI145" s="9">
        <v>30</v>
      </c>
      <c r="AJ145" s="9">
        <v>0</v>
      </c>
      <c r="AK145" s="9">
        <v>6839</v>
      </c>
      <c r="AL145" s="9">
        <v>7587.54</v>
      </c>
      <c r="AM145" s="9">
        <v>41410</v>
      </c>
      <c r="AN145" s="9">
        <v>-11426.5</v>
      </c>
      <c r="AO145" s="9">
        <v>62302</v>
      </c>
      <c r="AP145" s="9">
        <v>-16441</v>
      </c>
      <c r="AQ145" s="9">
        <v>2314.5</v>
      </c>
      <c r="AR145" s="9">
        <v>-450</v>
      </c>
      <c r="AS145" s="9">
        <v>11326</v>
      </c>
      <c r="AT145" s="9">
        <v>-4606</v>
      </c>
      <c r="AU145" s="9">
        <v>0</v>
      </c>
      <c r="AV145" s="9">
        <v>847</v>
      </c>
      <c r="AW145" s="9">
        <v>1250</v>
      </c>
      <c r="AX145" s="9">
        <v>0</v>
      </c>
      <c r="AY145" s="9">
        <v>0</v>
      </c>
      <c r="AZ145" s="9">
        <v>43716.480000000003</v>
      </c>
      <c r="BA145" s="9">
        <v>0</v>
      </c>
      <c r="BB145" s="9">
        <v>7482.7</v>
      </c>
      <c r="BC145" s="9">
        <v>0</v>
      </c>
      <c r="BD145" s="9">
        <v>0</v>
      </c>
      <c r="BE145" s="9">
        <v>0</v>
      </c>
      <c r="BF145" s="9">
        <v>24242.800000000003</v>
      </c>
      <c r="BG145" s="13">
        <f t="shared" si="12"/>
        <v>363281.99</v>
      </c>
      <c r="BH145" s="9">
        <v>0</v>
      </c>
      <c r="BI145" s="9">
        <v>1833216.6900000002</v>
      </c>
      <c r="BJ145" s="9">
        <v>0</v>
      </c>
      <c r="BK145" s="9">
        <v>0</v>
      </c>
      <c r="BL145" s="9">
        <v>125456.68</v>
      </c>
      <c r="BM145" s="9">
        <v>657239.11</v>
      </c>
      <c r="BN145" s="9">
        <v>1385328.91</v>
      </c>
      <c r="BO145" s="9">
        <v>8128.2699999999995</v>
      </c>
      <c r="BP145" s="9">
        <v>395554.01</v>
      </c>
      <c r="BQ145" s="9">
        <v>235582.97</v>
      </c>
      <c r="BR145" s="9">
        <v>0</v>
      </c>
      <c r="BS145" s="9">
        <v>0</v>
      </c>
      <c r="BT145" s="9">
        <v>0</v>
      </c>
      <c r="BU145" s="9">
        <v>27802.31</v>
      </c>
      <c r="BV145" s="9">
        <v>72127</v>
      </c>
      <c r="BW145" s="13">
        <f t="shared" si="13"/>
        <v>4740435.9499999993</v>
      </c>
      <c r="BX145" s="9">
        <v>0</v>
      </c>
      <c r="BY145" s="9">
        <v>0</v>
      </c>
      <c r="BZ145" s="9">
        <v>0</v>
      </c>
      <c r="CA145" s="9">
        <v>0</v>
      </c>
      <c r="CB145" s="9">
        <v>0</v>
      </c>
      <c r="CC145" s="9">
        <v>0</v>
      </c>
      <c r="CD145" s="9">
        <v>72035.31</v>
      </c>
      <c r="CE145" s="9">
        <v>0</v>
      </c>
      <c r="CF145" s="9">
        <v>0</v>
      </c>
      <c r="CG145" s="9">
        <v>0</v>
      </c>
      <c r="CH145" s="9">
        <v>0</v>
      </c>
      <c r="CI145" s="9">
        <v>44466.43</v>
      </c>
      <c r="CJ145" s="9">
        <v>0</v>
      </c>
      <c r="CK145" s="9">
        <v>0</v>
      </c>
      <c r="CL145" s="9">
        <v>0</v>
      </c>
      <c r="CM145" s="9">
        <v>0</v>
      </c>
      <c r="CN145" s="9">
        <v>0</v>
      </c>
      <c r="CO145" s="9">
        <v>156774.26</v>
      </c>
      <c r="CP145" s="9">
        <v>0</v>
      </c>
      <c r="CQ145" s="9">
        <v>0</v>
      </c>
      <c r="CR145" s="13">
        <f t="shared" si="14"/>
        <v>273276</v>
      </c>
      <c r="CS145" s="9">
        <v>0</v>
      </c>
      <c r="CT145" s="9">
        <v>0</v>
      </c>
      <c r="CU145" s="9">
        <v>0</v>
      </c>
      <c r="CV145" s="13">
        <f t="shared" si="15"/>
        <v>0</v>
      </c>
      <c r="CW145" s="13">
        <f t="shared" si="16"/>
        <v>5376993.9399999995</v>
      </c>
    </row>
    <row r="146" spans="1:101" x14ac:dyDescent="0.35">
      <c r="A146" s="8" t="s">
        <v>626</v>
      </c>
      <c r="B146" s="8">
        <v>186431</v>
      </c>
      <c r="C146" s="8" t="s">
        <v>712</v>
      </c>
      <c r="D146" s="8" t="s">
        <v>474</v>
      </c>
      <c r="E146" s="9">
        <v>0</v>
      </c>
      <c r="F146" s="9">
        <v>0</v>
      </c>
      <c r="G146" s="9">
        <v>0</v>
      </c>
      <c r="H146" s="9">
        <v>0</v>
      </c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9">
        <v>0</v>
      </c>
      <c r="Q146" s="9">
        <v>0</v>
      </c>
      <c r="R146" s="9">
        <v>0</v>
      </c>
      <c r="S146" s="9">
        <v>0</v>
      </c>
      <c r="T146" s="9">
        <v>0</v>
      </c>
      <c r="U146" s="9">
        <v>0</v>
      </c>
      <c r="V146" s="9">
        <v>0</v>
      </c>
      <c r="W146" s="9">
        <v>0</v>
      </c>
      <c r="X146" s="9">
        <v>0</v>
      </c>
      <c r="Y146" s="9">
        <v>0</v>
      </c>
      <c r="Z146" s="9">
        <v>0</v>
      </c>
      <c r="AA146" s="9">
        <v>0</v>
      </c>
      <c r="AB146" s="9">
        <v>0</v>
      </c>
      <c r="AC146" s="9">
        <v>0</v>
      </c>
      <c r="AD146" s="9">
        <v>0</v>
      </c>
      <c r="AE146" s="9">
        <v>0</v>
      </c>
      <c r="AF146" s="9">
        <v>88058</v>
      </c>
      <c r="AG146" s="9">
        <v>0</v>
      </c>
      <c r="AH146" s="9">
        <v>0</v>
      </c>
      <c r="AI146" s="9">
        <v>0</v>
      </c>
      <c r="AJ146" s="9">
        <v>0</v>
      </c>
      <c r="AK146" s="9">
        <v>-193</v>
      </c>
      <c r="AL146" s="9">
        <v>0</v>
      </c>
      <c r="AM146" s="9">
        <v>3</v>
      </c>
      <c r="AN146" s="9">
        <v>0</v>
      </c>
      <c r="AO146" s="9">
        <v>37820</v>
      </c>
      <c r="AP146" s="9">
        <v>0</v>
      </c>
      <c r="AQ146" s="9">
        <v>0</v>
      </c>
      <c r="AR146" s="9">
        <v>0</v>
      </c>
      <c r="AS146" s="9">
        <v>0</v>
      </c>
      <c r="AT146" s="9">
        <v>4331</v>
      </c>
      <c r="AU146" s="9">
        <v>0</v>
      </c>
      <c r="AV146" s="9">
        <v>0</v>
      </c>
      <c r="AW146" s="9">
        <v>21644</v>
      </c>
      <c r="AX146" s="9">
        <v>0</v>
      </c>
      <c r="AY146" s="9">
        <v>0</v>
      </c>
      <c r="AZ146" s="9">
        <v>1200</v>
      </c>
      <c r="BA146" s="9">
        <v>0</v>
      </c>
      <c r="BB146" s="9">
        <v>50800</v>
      </c>
      <c r="BC146" s="9">
        <v>0</v>
      </c>
      <c r="BD146" s="9">
        <v>0</v>
      </c>
      <c r="BE146" s="9">
        <v>0</v>
      </c>
      <c r="BF146" s="9">
        <v>2265</v>
      </c>
      <c r="BG146" s="13">
        <f t="shared" si="12"/>
        <v>205928</v>
      </c>
      <c r="BH146" s="9">
        <v>0</v>
      </c>
      <c r="BI146" s="9">
        <v>1136364</v>
      </c>
      <c r="BJ146" s="9">
        <v>13482</v>
      </c>
      <c r="BK146" s="9">
        <v>0</v>
      </c>
      <c r="BL146" s="9">
        <v>72447</v>
      </c>
      <c r="BM146" s="9">
        <v>307034</v>
      </c>
      <c r="BN146" s="9">
        <v>867795</v>
      </c>
      <c r="BO146" s="9">
        <v>3358</v>
      </c>
      <c r="BP146" s="9">
        <v>209362</v>
      </c>
      <c r="BQ146" s="9">
        <v>280693</v>
      </c>
      <c r="BR146" s="9">
        <v>0</v>
      </c>
      <c r="BS146" s="9">
        <v>0</v>
      </c>
      <c r="BT146" s="9">
        <v>0</v>
      </c>
      <c r="BU146" s="9">
        <v>291732</v>
      </c>
      <c r="BV146" s="9">
        <v>70</v>
      </c>
      <c r="BW146" s="13">
        <f t="shared" si="13"/>
        <v>3182337</v>
      </c>
      <c r="BX146" s="9">
        <v>0</v>
      </c>
      <c r="BY146" s="9">
        <v>0</v>
      </c>
      <c r="BZ146" s="9">
        <v>7004</v>
      </c>
      <c r="CA146" s="9">
        <v>0</v>
      </c>
      <c r="CB146" s="9">
        <v>0</v>
      </c>
      <c r="CC146" s="9">
        <v>0</v>
      </c>
      <c r="CD146" s="9">
        <v>80654</v>
      </c>
      <c r="CE146" s="9">
        <v>0</v>
      </c>
      <c r="CF146" s="9">
        <v>0</v>
      </c>
      <c r="CG146" s="9">
        <v>0</v>
      </c>
      <c r="CH146" s="9">
        <v>0</v>
      </c>
      <c r="CI146" s="9">
        <v>0</v>
      </c>
      <c r="CJ146" s="9">
        <v>0</v>
      </c>
      <c r="CK146" s="9">
        <v>0</v>
      </c>
      <c r="CL146" s="9">
        <v>0</v>
      </c>
      <c r="CM146" s="9">
        <v>0</v>
      </c>
      <c r="CN146" s="9">
        <v>0</v>
      </c>
      <c r="CO146" s="9">
        <v>49041</v>
      </c>
      <c r="CP146" s="9">
        <v>0</v>
      </c>
      <c r="CQ146" s="9">
        <v>0</v>
      </c>
      <c r="CR146" s="13">
        <f t="shared" si="14"/>
        <v>136699</v>
      </c>
      <c r="CS146" s="9">
        <v>0</v>
      </c>
      <c r="CT146" s="9">
        <v>0</v>
      </c>
      <c r="CU146" s="9">
        <v>0</v>
      </c>
      <c r="CV146" s="13">
        <f t="shared" si="15"/>
        <v>0</v>
      </c>
      <c r="CW146" s="13">
        <f t="shared" si="16"/>
        <v>3524964</v>
      </c>
    </row>
    <row r="147" spans="1:101" x14ac:dyDescent="0.35">
      <c r="A147" s="8" t="s">
        <v>626</v>
      </c>
      <c r="B147" s="8">
        <v>186444</v>
      </c>
      <c r="C147" s="8" t="s">
        <v>713</v>
      </c>
      <c r="D147" s="8" t="s">
        <v>284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0</v>
      </c>
      <c r="P147" s="9">
        <v>0</v>
      </c>
      <c r="Q147" s="9">
        <v>0</v>
      </c>
      <c r="R147" s="9">
        <v>0</v>
      </c>
      <c r="S147" s="9">
        <v>0</v>
      </c>
      <c r="T147" s="9">
        <v>0</v>
      </c>
      <c r="U147" s="9">
        <v>0</v>
      </c>
      <c r="V147" s="9">
        <v>0</v>
      </c>
      <c r="W147" s="9">
        <v>0</v>
      </c>
      <c r="X147" s="9">
        <v>0</v>
      </c>
      <c r="Y147" s="9">
        <v>0</v>
      </c>
      <c r="Z147" s="9">
        <v>0</v>
      </c>
      <c r="AA147" s="9">
        <v>0</v>
      </c>
      <c r="AB147" s="9">
        <v>0</v>
      </c>
      <c r="AC147" s="9">
        <v>0</v>
      </c>
      <c r="AD147" s="9">
        <v>0</v>
      </c>
      <c r="AE147" s="9">
        <v>0</v>
      </c>
      <c r="AF147" s="9">
        <v>0.24</v>
      </c>
      <c r="AG147" s="9">
        <v>0</v>
      </c>
      <c r="AH147" s="9">
        <v>72565.72</v>
      </c>
      <c r="AI147" s="9">
        <v>0</v>
      </c>
      <c r="AJ147" s="9">
        <v>0</v>
      </c>
      <c r="AK147" s="9">
        <v>8347.83</v>
      </c>
      <c r="AL147" s="9">
        <v>1331.52</v>
      </c>
      <c r="AM147" s="9">
        <v>0</v>
      </c>
      <c r="AN147" s="9">
        <v>0</v>
      </c>
      <c r="AO147" s="9">
        <v>385</v>
      </c>
      <c r="AP147" s="9">
        <v>0</v>
      </c>
      <c r="AQ147" s="9">
        <v>0</v>
      </c>
      <c r="AR147" s="9">
        <v>0</v>
      </c>
      <c r="AS147" s="9">
        <v>44874.93</v>
      </c>
      <c r="AT147" s="9">
        <v>5667.51</v>
      </c>
      <c r="AU147" s="9">
        <v>0</v>
      </c>
      <c r="AV147" s="9">
        <v>0</v>
      </c>
      <c r="AW147" s="9">
        <v>0</v>
      </c>
      <c r="AX147" s="9">
        <v>0</v>
      </c>
      <c r="AY147" s="9">
        <v>0</v>
      </c>
      <c r="AZ147" s="9">
        <v>104765.81</v>
      </c>
      <c r="BA147" s="9">
        <v>0</v>
      </c>
      <c r="BB147" s="9">
        <v>353621.89</v>
      </c>
      <c r="BC147" s="9">
        <v>0</v>
      </c>
      <c r="BD147" s="9">
        <v>0</v>
      </c>
      <c r="BE147" s="9">
        <v>0</v>
      </c>
      <c r="BF147" s="9">
        <v>6665.8</v>
      </c>
      <c r="BG147" s="13">
        <f t="shared" si="12"/>
        <v>598226.25000000012</v>
      </c>
      <c r="BH147" s="9">
        <v>358666.14</v>
      </c>
      <c r="BI147" s="9">
        <v>1731895.4</v>
      </c>
      <c r="BJ147" s="9">
        <v>0</v>
      </c>
      <c r="BK147" s="9">
        <v>0</v>
      </c>
      <c r="BL147" s="9">
        <v>96484.56</v>
      </c>
      <c r="BM147" s="9">
        <v>888140.77</v>
      </c>
      <c r="BN147" s="9">
        <v>1603721.8</v>
      </c>
      <c r="BO147" s="9">
        <v>0</v>
      </c>
      <c r="BP147" s="9">
        <v>389934.88</v>
      </c>
      <c r="BQ147" s="9">
        <v>300094.76999999996</v>
      </c>
      <c r="BR147" s="9">
        <v>0</v>
      </c>
      <c r="BS147" s="9">
        <v>0</v>
      </c>
      <c r="BT147" s="9">
        <v>0</v>
      </c>
      <c r="BU147" s="9">
        <v>209301.7</v>
      </c>
      <c r="BV147" s="9">
        <v>0</v>
      </c>
      <c r="BW147" s="13">
        <f t="shared" si="13"/>
        <v>5578240.0199999996</v>
      </c>
      <c r="BX147" s="9">
        <v>0</v>
      </c>
      <c r="BY147" s="9">
        <v>0</v>
      </c>
      <c r="BZ147" s="9">
        <v>0</v>
      </c>
      <c r="CA147" s="9">
        <v>0</v>
      </c>
      <c r="CB147" s="9">
        <v>0</v>
      </c>
      <c r="CC147" s="9">
        <v>1067.72</v>
      </c>
      <c r="CD147" s="9">
        <v>124344.78</v>
      </c>
      <c r="CE147" s="9">
        <v>0</v>
      </c>
      <c r="CF147" s="9">
        <v>0</v>
      </c>
      <c r="CG147" s="9">
        <v>0</v>
      </c>
      <c r="CH147" s="9">
        <v>0</v>
      </c>
      <c r="CI147" s="9">
        <v>135291.85</v>
      </c>
      <c r="CJ147" s="9">
        <v>0</v>
      </c>
      <c r="CK147" s="9">
        <v>0</v>
      </c>
      <c r="CL147" s="9">
        <v>0</v>
      </c>
      <c r="CM147" s="9">
        <v>0</v>
      </c>
      <c r="CN147" s="9">
        <v>0</v>
      </c>
      <c r="CO147" s="9">
        <v>70825.87</v>
      </c>
      <c r="CP147" s="9">
        <v>0</v>
      </c>
      <c r="CQ147" s="9">
        <v>0</v>
      </c>
      <c r="CR147" s="13">
        <f t="shared" si="14"/>
        <v>331530.21999999997</v>
      </c>
      <c r="CS147" s="9">
        <v>0</v>
      </c>
      <c r="CT147" s="9">
        <v>0</v>
      </c>
      <c r="CU147" s="9">
        <v>0</v>
      </c>
      <c r="CV147" s="13">
        <f t="shared" si="15"/>
        <v>0</v>
      </c>
      <c r="CW147" s="13">
        <f t="shared" si="16"/>
        <v>6507996.4899999993</v>
      </c>
    </row>
    <row r="148" spans="1:101" x14ac:dyDescent="0.35">
      <c r="A148" s="8" t="s">
        <v>626</v>
      </c>
      <c r="B148" s="8">
        <v>186457</v>
      </c>
      <c r="C148" s="8" t="s">
        <v>714</v>
      </c>
      <c r="D148" s="8" t="s">
        <v>310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9">
        <v>0</v>
      </c>
      <c r="U148" s="9">
        <v>0</v>
      </c>
      <c r="V148" s="9">
        <v>0</v>
      </c>
      <c r="W148" s="9">
        <v>0</v>
      </c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9">
        <v>64340.259999999995</v>
      </c>
      <c r="AG148" s="9">
        <v>0</v>
      </c>
      <c r="AH148" s="9">
        <v>72664.52</v>
      </c>
      <c r="AI148" s="9">
        <v>0</v>
      </c>
      <c r="AJ148" s="9">
        <v>0</v>
      </c>
      <c r="AK148" s="9">
        <v>0</v>
      </c>
      <c r="AL148" s="9">
        <v>0</v>
      </c>
      <c r="AM148" s="9">
        <v>0</v>
      </c>
      <c r="AN148" s="9">
        <v>0</v>
      </c>
      <c r="AO148" s="9">
        <v>0</v>
      </c>
      <c r="AP148" s="9">
        <v>0</v>
      </c>
      <c r="AQ148" s="9">
        <v>0</v>
      </c>
      <c r="AR148" s="9">
        <v>0</v>
      </c>
      <c r="AS148" s="9">
        <v>8701.57</v>
      </c>
      <c r="AT148" s="9">
        <v>0</v>
      </c>
      <c r="AU148" s="9">
        <v>0</v>
      </c>
      <c r="AV148" s="9">
        <v>0</v>
      </c>
      <c r="AW148" s="9">
        <v>0</v>
      </c>
      <c r="AX148" s="9">
        <v>0</v>
      </c>
      <c r="AY148" s="9">
        <v>0</v>
      </c>
      <c r="AZ148" s="9">
        <v>0</v>
      </c>
      <c r="BA148" s="9">
        <v>0</v>
      </c>
      <c r="BB148" s="9">
        <v>16848.579999999998</v>
      </c>
      <c r="BC148" s="9">
        <v>0</v>
      </c>
      <c r="BD148" s="9">
        <v>0</v>
      </c>
      <c r="BE148" s="9">
        <v>3517.85</v>
      </c>
      <c r="BF148" s="9">
        <v>11339</v>
      </c>
      <c r="BG148" s="13">
        <f t="shared" si="12"/>
        <v>177411.78</v>
      </c>
      <c r="BH148" s="9">
        <v>127831.83</v>
      </c>
      <c r="BI148" s="9">
        <v>1279247.4100000001</v>
      </c>
      <c r="BJ148" s="9">
        <v>0</v>
      </c>
      <c r="BK148" s="9">
        <v>0</v>
      </c>
      <c r="BL148" s="9">
        <v>88668.39</v>
      </c>
      <c r="BM148" s="9">
        <v>577818.46</v>
      </c>
      <c r="BN148" s="9">
        <v>1185353.45</v>
      </c>
      <c r="BO148" s="9">
        <v>3441.59</v>
      </c>
      <c r="BP148" s="9">
        <v>330366.73</v>
      </c>
      <c r="BQ148" s="9">
        <v>258461.69999999998</v>
      </c>
      <c r="BR148" s="9">
        <v>0</v>
      </c>
      <c r="BS148" s="9">
        <v>0</v>
      </c>
      <c r="BT148" s="9">
        <v>0</v>
      </c>
      <c r="BU148" s="9">
        <v>120290.01</v>
      </c>
      <c r="BV148" s="9">
        <v>0</v>
      </c>
      <c r="BW148" s="13">
        <f t="shared" si="13"/>
        <v>3971479.57</v>
      </c>
      <c r="BX148" s="9">
        <v>0</v>
      </c>
      <c r="BY148" s="9">
        <v>0</v>
      </c>
      <c r="BZ148" s="9">
        <v>2729.52</v>
      </c>
      <c r="CA148" s="9">
        <v>56770</v>
      </c>
      <c r="CB148" s="9">
        <v>0</v>
      </c>
      <c r="CC148" s="9">
        <v>1251.53</v>
      </c>
      <c r="CD148" s="9">
        <v>62866.8</v>
      </c>
      <c r="CE148" s="9">
        <v>0</v>
      </c>
      <c r="CF148" s="9">
        <v>0</v>
      </c>
      <c r="CG148" s="9">
        <v>0</v>
      </c>
      <c r="CH148" s="9">
        <v>0</v>
      </c>
      <c r="CI148" s="9">
        <v>93122.859999999986</v>
      </c>
      <c r="CJ148" s="9">
        <v>0</v>
      </c>
      <c r="CK148" s="9">
        <v>0</v>
      </c>
      <c r="CL148" s="9">
        <v>0</v>
      </c>
      <c r="CM148" s="9">
        <v>0</v>
      </c>
      <c r="CN148" s="9">
        <v>0</v>
      </c>
      <c r="CO148" s="9">
        <v>53531.3</v>
      </c>
      <c r="CP148" s="9">
        <v>0</v>
      </c>
      <c r="CQ148" s="9">
        <v>0</v>
      </c>
      <c r="CR148" s="13">
        <f t="shared" si="14"/>
        <v>270272.01</v>
      </c>
      <c r="CS148" s="9">
        <v>0</v>
      </c>
      <c r="CT148" s="9">
        <v>0</v>
      </c>
      <c r="CU148" s="9">
        <v>0</v>
      </c>
      <c r="CV148" s="13">
        <f t="shared" si="15"/>
        <v>0</v>
      </c>
      <c r="CW148" s="13">
        <f t="shared" si="16"/>
        <v>4419163.3600000003</v>
      </c>
    </row>
    <row r="149" spans="1:101" x14ac:dyDescent="0.35">
      <c r="A149" s="8" t="s">
        <v>626</v>
      </c>
      <c r="B149" s="8">
        <v>186459</v>
      </c>
      <c r="C149" s="8" t="s">
        <v>715</v>
      </c>
      <c r="D149" s="8" t="s">
        <v>332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9">
        <v>0</v>
      </c>
      <c r="Q149" s="9">
        <v>0</v>
      </c>
      <c r="R149" s="9">
        <v>0</v>
      </c>
      <c r="S149" s="9">
        <v>0</v>
      </c>
      <c r="T149" s="9">
        <v>0</v>
      </c>
      <c r="U149" s="9">
        <v>0</v>
      </c>
      <c r="V149" s="9">
        <v>0</v>
      </c>
      <c r="W149" s="9">
        <v>0</v>
      </c>
      <c r="X149" s="9">
        <v>0</v>
      </c>
      <c r="Y149" s="9">
        <v>0</v>
      </c>
      <c r="Z149" s="9">
        <v>0</v>
      </c>
      <c r="AA149" s="9">
        <v>0</v>
      </c>
      <c r="AB149" s="9">
        <v>0</v>
      </c>
      <c r="AC149" s="9">
        <v>0</v>
      </c>
      <c r="AD149" s="9">
        <v>0</v>
      </c>
      <c r="AE149" s="9">
        <v>0</v>
      </c>
      <c r="AF149" s="9">
        <v>107966.49</v>
      </c>
      <c r="AG149" s="9">
        <v>0</v>
      </c>
      <c r="AH149" s="9">
        <v>0</v>
      </c>
      <c r="AI149" s="9">
        <v>0</v>
      </c>
      <c r="AJ149" s="9">
        <v>0</v>
      </c>
      <c r="AK149" s="9">
        <v>0</v>
      </c>
      <c r="AL149" s="9">
        <v>0</v>
      </c>
      <c r="AM149" s="9">
        <v>0</v>
      </c>
      <c r="AN149" s="9">
        <v>0</v>
      </c>
      <c r="AO149" s="9">
        <v>0</v>
      </c>
      <c r="AP149" s="9">
        <v>0</v>
      </c>
      <c r="AQ149" s="9">
        <v>5140.3100000000004</v>
      </c>
      <c r="AR149" s="9">
        <v>0</v>
      </c>
      <c r="AS149" s="9">
        <v>0</v>
      </c>
      <c r="AT149" s="9">
        <v>0</v>
      </c>
      <c r="AU149" s="9">
        <v>0</v>
      </c>
      <c r="AV149" s="9">
        <v>100.65</v>
      </c>
      <c r="AW149" s="9">
        <v>0</v>
      </c>
      <c r="AX149" s="9">
        <v>0</v>
      </c>
      <c r="AY149" s="9">
        <v>0</v>
      </c>
      <c r="AZ149" s="9">
        <v>0</v>
      </c>
      <c r="BA149" s="9">
        <v>0</v>
      </c>
      <c r="BB149" s="9">
        <v>0</v>
      </c>
      <c r="BC149" s="9">
        <v>0</v>
      </c>
      <c r="BD149" s="9">
        <v>0</v>
      </c>
      <c r="BE149" s="9">
        <v>0</v>
      </c>
      <c r="BF149" s="9">
        <v>808.88</v>
      </c>
      <c r="BG149" s="13">
        <f t="shared" si="12"/>
        <v>114016.33</v>
      </c>
      <c r="BH149" s="9">
        <v>0</v>
      </c>
      <c r="BI149" s="9">
        <v>2426040.66</v>
      </c>
      <c r="BJ149" s="9">
        <v>0</v>
      </c>
      <c r="BK149" s="9">
        <v>0</v>
      </c>
      <c r="BL149" s="9">
        <v>177406.41</v>
      </c>
      <c r="BM149" s="9">
        <v>430297.62</v>
      </c>
      <c r="BN149" s="9">
        <v>1769563.91</v>
      </c>
      <c r="BO149" s="9">
        <v>16875.759999999998</v>
      </c>
      <c r="BP149" s="9">
        <v>548264.25</v>
      </c>
      <c r="BQ149" s="9">
        <v>214993.59999999998</v>
      </c>
      <c r="BR149" s="9">
        <v>0</v>
      </c>
      <c r="BS149" s="9">
        <v>0</v>
      </c>
      <c r="BT149" s="9">
        <v>0</v>
      </c>
      <c r="BU149" s="9">
        <v>5500</v>
      </c>
      <c r="BV149" s="9">
        <v>0</v>
      </c>
      <c r="BW149" s="13">
        <f t="shared" si="13"/>
        <v>5588942.21</v>
      </c>
      <c r="BX149" s="9">
        <v>0</v>
      </c>
      <c r="BY149" s="9">
        <v>0</v>
      </c>
      <c r="BZ149" s="9">
        <v>0</v>
      </c>
      <c r="CA149" s="9">
        <v>0</v>
      </c>
      <c r="CB149" s="9">
        <v>0</v>
      </c>
      <c r="CC149" s="9">
        <v>0</v>
      </c>
      <c r="CD149" s="9">
        <v>66282.53</v>
      </c>
      <c r="CE149" s="9">
        <v>0</v>
      </c>
      <c r="CF149" s="9">
        <v>0</v>
      </c>
      <c r="CG149" s="9">
        <v>0</v>
      </c>
      <c r="CH149" s="9">
        <v>0</v>
      </c>
      <c r="CI149" s="9">
        <v>0</v>
      </c>
      <c r="CJ149" s="9">
        <v>0</v>
      </c>
      <c r="CK149" s="9">
        <v>0</v>
      </c>
      <c r="CL149" s="9">
        <v>0</v>
      </c>
      <c r="CM149" s="9">
        <v>0</v>
      </c>
      <c r="CN149" s="9">
        <v>0</v>
      </c>
      <c r="CO149" s="9">
        <v>205480.64</v>
      </c>
      <c r="CP149" s="9">
        <v>0</v>
      </c>
      <c r="CQ149" s="9">
        <v>0</v>
      </c>
      <c r="CR149" s="13">
        <f t="shared" si="14"/>
        <v>271763.17000000004</v>
      </c>
      <c r="CS149" s="9">
        <v>0</v>
      </c>
      <c r="CT149" s="9">
        <v>0</v>
      </c>
      <c r="CU149" s="9">
        <v>0</v>
      </c>
      <c r="CV149" s="13">
        <f t="shared" si="15"/>
        <v>0</v>
      </c>
      <c r="CW149" s="13">
        <f t="shared" si="16"/>
        <v>5974721.71</v>
      </c>
    </row>
    <row r="150" spans="1:101" x14ac:dyDescent="0.35">
      <c r="A150" s="8" t="s">
        <v>626</v>
      </c>
      <c r="B150" s="8">
        <v>186461</v>
      </c>
      <c r="C150" s="8" t="s">
        <v>716</v>
      </c>
      <c r="D150" s="8" t="s">
        <v>374</v>
      </c>
      <c r="E150" s="9">
        <v>0</v>
      </c>
      <c r="F150" s="9">
        <v>0</v>
      </c>
      <c r="G150" s="9">
        <v>0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v>0</v>
      </c>
      <c r="Q150" s="9">
        <v>0</v>
      </c>
      <c r="R150" s="9">
        <v>0</v>
      </c>
      <c r="S150" s="9">
        <v>0</v>
      </c>
      <c r="T150" s="9">
        <v>0</v>
      </c>
      <c r="U150" s="9">
        <v>0</v>
      </c>
      <c r="V150" s="9">
        <v>0</v>
      </c>
      <c r="W150" s="9">
        <v>0</v>
      </c>
      <c r="X150" s="9">
        <v>0</v>
      </c>
      <c r="Y150" s="9">
        <v>0</v>
      </c>
      <c r="Z150" s="9">
        <v>0</v>
      </c>
      <c r="AA150" s="9">
        <v>0</v>
      </c>
      <c r="AB150" s="9">
        <v>0</v>
      </c>
      <c r="AC150" s="9">
        <v>0</v>
      </c>
      <c r="AD150" s="9">
        <v>0</v>
      </c>
      <c r="AE150" s="9">
        <v>0</v>
      </c>
      <c r="AF150" s="9">
        <v>59548.66</v>
      </c>
      <c r="AG150" s="9">
        <v>3422.16</v>
      </c>
      <c r="AH150" s="9">
        <v>94294.5</v>
      </c>
      <c r="AI150" s="9">
        <v>0</v>
      </c>
      <c r="AJ150" s="9">
        <v>0</v>
      </c>
      <c r="AK150" s="9">
        <v>0</v>
      </c>
      <c r="AL150" s="9">
        <v>4319.9299999999994</v>
      </c>
      <c r="AM150" s="9">
        <v>8263.4699999999993</v>
      </c>
      <c r="AN150" s="9">
        <v>0</v>
      </c>
      <c r="AO150" s="9">
        <v>0</v>
      </c>
      <c r="AP150" s="9">
        <v>0</v>
      </c>
      <c r="AQ150" s="9">
        <v>29036.39</v>
      </c>
      <c r="AR150" s="9">
        <v>0</v>
      </c>
      <c r="AS150" s="9">
        <v>19122.05</v>
      </c>
      <c r="AT150" s="9">
        <v>0</v>
      </c>
      <c r="AU150" s="9">
        <v>0</v>
      </c>
      <c r="AV150" s="9">
        <v>0</v>
      </c>
      <c r="AW150" s="9">
        <v>0</v>
      </c>
      <c r="AX150" s="9">
        <v>0</v>
      </c>
      <c r="AY150" s="9">
        <v>0</v>
      </c>
      <c r="AZ150" s="9">
        <v>18310</v>
      </c>
      <c r="BA150" s="9">
        <v>12937.37</v>
      </c>
      <c r="BB150" s="9">
        <v>34413.519999999997</v>
      </c>
      <c r="BC150" s="9">
        <v>0</v>
      </c>
      <c r="BD150" s="9">
        <v>0</v>
      </c>
      <c r="BE150" s="9">
        <v>3780.35</v>
      </c>
      <c r="BF150" s="9">
        <v>5160.34</v>
      </c>
      <c r="BG150" s="13">
        <f t="shared" si="12"/>
        <v>292608.74</v>
      </c>
      <c r="BH150" s="9">
        <v>329705.06</v>
      </c>
      <c r="BI150" s="9">
        <v>1593695.3499999999</v>
      </c>
      <c r="BJ150" s="9">
        <v>0</v>
      </c>
      <c r="BK150" s="9">
        <v>0</v>
      </c>
      <c r="BL150" s="9">
        <v>97728.4</v>
      </c>
      <c r="BM150" s="9">
        <v>605941.25999999989</v>
      </c>
      <c r="BN150" s="9">
        <v>1706360.68</v>
      </c>
      <c r="BO150" s="9">
        <v>0</v>
      </c>
      <c r="BP150" s="9">
        <v>377521.83</v>
      </c>
      <c r="BQ150" s="9">
        <v>263486.43</v>
      </c>
      <c r="BR150" s="9">
        <v>0</v>
      </c>
      <c r="BS150" s="9">
        <v>0</v>
      </c>
      <c r="BT150" s="9">
        <v>0</v>
      </c>
      <c r="BU150" s="9">
        <v>91370.01</v>
      </c>
      <c r="BV150" s="9">
        <v>0</v>
      </c>
      <c r="BW150" s="13">
        <f t="shared" si="13"/>
        <v>5065809.0199999996</v>
      </c>
      <c r="BX150" s="9">
        <v>0</v>
      </c>
      <c r="BY150" s="9">
        <v>0</v>
      </c>
      <c r="BZ150" s="9">
        <v>0</v>
      </c>
      <c r="CA150" s="9">
        <v>0</v>
      </c>
      <c r="CB150" s="9">
        <v>0</v>
      </c>
      <c r="CC150" s="9">
        <v>927.7</v>
      </c>
      <c r="CD150" s="9">
        <v>35002.68</v>
      </c>
      <c r="CE150" s="9">
        <v>0</v>
      </c>
      <c r="CF150" s="9">
        <v>0</v>
      </c>
      <c r="CG150" s="9">
        <v>0</v>
      </c>
      <c r="CH150" s="9">
        <v>0</v>
      </c>
      <c r="CI150" s="9">
        <v>0</v>
      </c>
      <c r="CJ150" s="9">
        <v>0</v>
      </c>
      <c r="CK150" s="9">
        <v>0</v>
      </c>
      <c r="CL150" s="9">
        <v>0</v>
      </c>
      <c r="CM150" s="9">
        <v>0</v>
      </c>
      <c r="CN150" s="9">
        <v>0</v>
      </c>
      <c r="CO150" s="9">
        <v>0</v>
      </c>
      <c r="CP150" s="9">
        <v>0</v>
      </c>
      <c r="CQ150" s="9">
        <v>0</v>
      </c>
      <c r="CR150" s="13">
        <f t="shared" si="14"/>
        <v>35930.379999999997</v>
      </c>
      <c r="CS150" s="9">
        <v>0</v>
      </c>
      <c r="CT150" s="9">
        <v>0</v>
      </c>
      <c r="CU150" s="9">
        <v>0</v>
      </c>
      <c r="CV150" s="13">
        <f t="shared" si="15"/>
        <v>0</v>
      </c>
      <c r="CW150" s="13">
        <f t="shared" si="16"/>
        <v>5394348.1399999997</v>
      </c>
    </row>
    <row r="151" spans="1:101" x14ac:dyDescent="0.35">
      <c r="A151" s="8" t="s">
        <v>626</v>
      </c>
      <c r="B151" s="8">
        <v>186474</v>
      </c>
      <c r="C151" s="8" t="s">
        <v>717</v>
      </c>
      <c r="D151" s="8" t="s">
        <v>390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9">
        <v>0</v>
      </c>
      <c r="T151" s="9">
        <v>0</v>
      </c>
      <c r="U151" s="9">
        <v>0</v>
      </c>
      <c r="V151" s="9">
        <v>0</v>
      </c>
      <c r="W151" s="9">
        <v>0</v>
      </c>
      <c r="X151" s="9">
        <v>0</v>
      </c>
      <c r="Y151" s="9">
        <v>0</v>
      </c>
      <c r="Z151" s="9">
        <v>0</v>
      </c>
      <c r="AA151" s="9">
        <v>0</v>
      </c>
      <c r="AB151" s="9">
        <v>0</v>
      </c>
      <c r="AC151" s="9">
        <v>0</v>
      </c>
      <c r="AD151" s="9">
        <v>0</v>
      </c>
      <c r="AE151" s="9">
        <v>0</v>
      </c>
      <c r="AF151" s="9">
        <v>144074.07999999999</v>
      </c>
      <c r="AG151" s="9">
        <v>0</v>
      </c>
      <c r="AH151" s="9">
        <v>77938.48</v>
      </c>
      <c r="AI151" s="9">
        <v>0</v>
      </c>
      <c r="AJ151" s="9">
        <v>0</v>
      </c>
      <c r="AK151" s="9">
        <v>0</v>
      </c>
      <c r="AL151" s="9">
        <v>1415</v>
      </c>
      <c r="AM151" s="9">
        <v>0</v>
      </c>
      <c r="AN151" s="9">
        <v>0</v>
      </c>
      <c r="AO151" s="9">
        <v>0</v>
      </c>
      <c r="AP151" s="9">
        <v>0</v>
      </c>
      <c r="AQ151" s="9">
        <v>0</v>
      </c>
      <c r="AR151" s="9">
        <v>0</v>
      </c>
      <c r="AS151" s="9">
        <v>0</v>
      </c>
      <c r="AT151" s="9">
        <v>0</v>
      </c>
      <c r="AU151" s="9">
        <v>0</v>
      </c>
      <c r="AV151" s="9">
        <v>0</v>
      </c>
      <c r="AW151" s="9">
        <v>2321.06</v>
      </c>
      <c r="AX151" s="9">
        <v>0</v>
      </c>
      <c r="AY151" s="9">
        <v>0</v>
      </c>
      <c r="AZ151" s="9">
        <v>0</v>
      </c>
      <c r="BA151" s="9">
        <v>0</v>
      </c>
      <c r="BB151" s="9">
        <v>2777.52</v>
      </c>
      <c r="BC151" s="9">
        <v>0</v>
      </c>
      <c r="BD151" s="9">
        <v>0</v>
      </c>
      <c r="BE151" s="9">
        <v>0</v>
      </c>
      <c r="BF151" s="9">
        <v>8095.77</v>
      </c>
      <c r="BG151" s="13">
        <f t="shared" si="12"/>
        <v>236621.90999999997</v>
      </c>
      <c r="BH151" s="9">
        <v>146960.98000000001</v>
      </c>
      <c r="BI151" s="9">
        <v>1334909.8799999999</v>
      </c>
      <c r="BJ151" s="9">
        <v>0</v>
      </c>
      <c r="BK151" s="9">
        <v>0</v>
      </c>
      <c r="BL151" s="9">
        <v>91403.45</v>
      </c>
      <c r="BM151" s="9">
        <v>524710.55000000005</v>
      </c>
      <c r="BN151" s="9">
        <v>1201949.47</v>
      </c>
      <c r="BO151" s="9">
        <v>0</v>
      </c>
      <c r="BP151" s="9">
        <v>246142.73</v>
      </c>
      <c r="BQ151" s="9">
        <v>207426.35</v>
      </c>
      <c r="BR151" s="9">
        <v>0</v>
      </c>
      <c r="BS151" s="9">
        <v>0</v>
      </c>
      <c r="BT151" s="9">
        <v>0</v>
      </c>
      <c r="BU151" s="9">
        <v>43774.81</v>
      </c>
      <c r="BV151" s="9">
        <v>0</v>
      </c>
      <c r="BW151" s="13">
        <f t="shared" si="13"/>
        <v>3797278.22</v>
      </c>
      <c r="BX151" s="9">
        <v>0</v>
      </c>
      <c r="BY151" s="9">
        <v>0</v>
      </c>
      <c r="BZ151" s="9">
        <v>5778.9</v>
      </c>
      <c r="CA151" s="9">
        <v>0</v>
      </c>
      <c r="CB151" s="9">
        <v>0</v>
      </c>
      <c r="CC151" s="9">
        <v>0</v>
      </c>
      <c r="CD151" s="9">
        <v>64758.66</v>
      </c>
      <c r="CE151" s="9">
        <v>0</v>
      </c>
      <c r="CF151" s="9">
        <v>0</v>
      </c>
      <c r="CG151" s="9">
        <v>0</v>
      </c>
      <c r="CH151" s="9">
        <v>0</v>
      </c>
      <c r="CI151" s="9">
        <v>73165.38</v>
      </c>
      <c r="CJ151" s="9">
        <v>0</v>
      </c>
      <c r="CK151" s="9">
        <v>0</v>
      </c>
      <c r="CL151" s="9">
        <v>0</v>
      </c>
      <c r="CM151" s="9">
        <v>0</v>
      </c>
      <c r="CN151" s="9">
        <v>0</v>
      </c>
      <c r="CO151" s="9">
        <v>82942.570000000007</v>
      </c>
      <c r="CP151" s="9">
        <v>0</v>
      </c>
      <c r="CQ151" s="9">
        <v>0</v>
      </c>
      <c r="CR151" s="13">
        <f t="shared" si="14"/>
        <v>226645.51</v>
      </c>
      <c r="CS151" s="9">
        <v>0</v>
      </c>
      <c r="CT151" s="9">
        <v>0</v>
      </c>
      <c r="CU151" s="9">
        <v>0</v>
      </c>
      <c r="CV151" s="13">
        <f t="shared" si="15"/>
        <v>0</v>
      </c>
      <c r="CW151" s="13">
        <f t="shared" si="16"/>
        <v>4260545.6400000006</v>
      </c>
    </row>
    <row r="152" spans="1:101" x14ac:dyDescent="0.35">
      <c r="A152" s="8" t="s">
        <v>626</v>
      </c>
      <c r="B152" s="8">
        <v>186476</v>
      </c>
      <c r="C152" s="8" t="s">
        <v>718</v>
      </c>
      <c r="D152" s="8" t="s">
        <v>408</v>
      </c>
      <c r="E152" s="9">
        <v>0</v>
      </c>
      <c r="F152" s="9">
        <v>0</v>
      </c>
      <c r="G152" s="9">
        <v>0</v>
      </c>
      <c r="H152" s="9">
        <v>0</v>
      </c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9">
        <v>0</v>
      </c>
      <c r="U152" s="9">
        <v>0</v>
      </c>
      <c r="V152" s="9">
        <v>0</v>
      </c>
      <c r="W152" s="9">
        <v>0</v>
      </c>
      <c r="X152" s="9">
        <v>0</v>
      </c>
      <c r="Y152" s="9">
        <v>3000</v>
      </c>
      <c r="Z152" s="9">
        <v>0</v>
      </c>
      <c r="AA152" s="9">
        <v>0</v>
      </c>
      <c r="AB152" s="9">
        <v>0</v>
      </c>
      <c r="AC152" s="9">
        <v>0</v>
      </c>
      <c r="AD152" s="9">
        <v>0</v>
      </c>
      <c r="AE152" s="9">
        <v>0</v>
      </c>
      <c r="AF152" s="9">
        <v>79870.990000000005</v>
      </c>
      <c r="AG152" s="9">
        <v>0</v>
      </c>
      <c r="AH152" s="9">
        <v>-96</v>
      </c>
      <c r="AI152" s="9">
        <v>1640.76</v>
      </c>
      <c r="AJ152" s="9">
        <v>0</v>
      </c>
      <c r="AK152" s="9">
        <v>0</v>
      </c>
      <c r="AL152" s="9">
        <v>0</v>
      </c>
      <c r="AM152" s="9">
        <v>0</v>
      </c>
      <c r="AN152" s="9">
        <v>0</v>
      </c>
      <c r="AO152" s="9">
        <v>0</v>
      </c>
      <c r="AP152" s="9">
        <v>0</v>
      </c>
      <c r="AQ152" s="9">
        <v>0</v>
      </c>
      <c r="AR152" s="9">
        <v>0</v>
      </c>
      <c r="AS152" s="9">
        <v>0</v>
      </c>
      <c r="AT152" s="9">
        <v>0</v>
      </c>
      <c r="AU152" s="9">
        <v>0</v>
      </c>
      <c r="AV152" s="9">
        <v>0</v>
      </c>
      <c r="AW152" s="9">
        <v>979.5</v>
      </c>
      <c r="AX152" s="9">
        <v>0</v>
      </c>
      <c r="AY152" s="9">
        <v>16131.95</v>
      </c>
      <c r="AZ152" s="9">
        <v>23037.5</v>
      </c>
      <c r="BA152" s="9">
        <v>0</v>
      </c>
      <c r="BB152" s="9">
        <v>16585.43</v>
      </c>
      <c r="BC152" s="9">
        <v>0</v>
      </c>
      <c r="BD152" s="9">
        <v>0</v>
      </c>
      <c r="BE152" s="9">
        <v>0</v>
      </c>
      <c r="BF152" s="9">
        <v>28472.38</v>
      </c>
      <c r="BG152" s="13">
        <f t="shared" si="12"/>
        <v>169622.51</v>
      </c>
      <c r="BH152" s="9">
        <v>235891.54</v>
      </c>
      <c r="BI152" s="9">
        <v>1502663.07</v>
      </c>
      <c r="BJ152" s="9">
        <v>0</v>
      </c>
      <c r="BK152" s="9">
        <v>0</v>
      </c>
      <c r="BL152" s="9">
        <v>97566.93</v>
      </c>
      <c r="BM152" s="9">
        <v>618556.35</v>
      </c>
      <c r="BN152" s="9">
        <v>1533804.32</v>
      </c>
      <c r="BO152" s="9">
        <v>4120.4799999999996</v>
      </c>
      <c r="BP152" s="9">
        <v>481432.28</v>
      </c>
      <c r="BQ152" s="9">
        <v>240511.52</v>
      </c>
      <c r="BR152" s="9">
        <v>0</v>
      </c>
      <c r="BS152" s="9">
        <v>0</v>
      </c>
      <c r="BT152" s="9">
        <v>0</v>
      </c>
      <c r="BU152" s="9">
        <v>213943.65</v>
      </c>
      <c r="BV152" s="9">
        <v>1821.47</v>
      </c>
      <c r="BW152" s="13">
        <f t="shared" si="13"/>
        <v>4930311.6099999994</v>
      </c>
      <c r="BX152" s="9">
        <v>0</v>
      </c>
      <c r="BY152" s="9">
        <v>0</v>
      </c>
      <c r="BZ152" s="9">
        <v>2455.65</v>
      </c>
      <c r="CA152" s="9">
        <v>0</v>
      </c>
      <c r="CB152" s="9">
        <v>0</v>
      </c>
      <c r="CC152" s="9">
        <v>1807.85</v>
      </c>
      <c r="CD152" s="9">
        <v>75459.22</v>
      </c>
      <c r="CE152" s="9">
        <v>0</v>
      </c>
      <c r="CF152" s="9">
        <v>0</v>
      </c>
      <c r="CG152" s="9">
        <v>0</v>
      </c>
      <c r="CH152" s="9">
        <v>0</v>
      </c>
      <c r="CI152" s="9">
        <v>215808.83</v>
      </c>
      <c r="CJ152" s="9">
        <v>0</v>
      </c>
      <c r="CK152" s="9">
        <v>0</v>
      </c>
      <c r="CL152" s="9">
        <v>0</v>
      </c>
      <c r="CM152" s="9">
        <v>0</v>
      </c>
      <c r="CN152" s="9">
        <v>0</v>
      </c>
      <c r="CO152" s="9">
        <v>127686.23999999999</v>
      </c>
      <c r="CP152" s="9">
        <v>0</v>
      </c>
      <c r="CQ152" s="9">
        <v>0</v>
      </c>
      <c r="CR152" s="13">
        <f t="shared" si="14"/>
        <v>423217.79</v>
      </c>
      <c r="CS152" s="9">
        <v>0</v>
      </c>
      <c r="CT152" s="9">
        <v>0</v>
      </c>
      <c r="CU152" s="9">
        <v>0</v>
      </c>
      <c r="CV152" s="13">
        <f t="shared" si="15"/>
        <v>0</v>
      </c>
      <c r="CW152" s="13">
        <f t="shared" si="16"/>
        <v>5523151.9099999992</v>
      </c>
    </row>
    <row r="153" spans="1:101" x14ac:dyDescent="0.35">
      <c r="A153" s="8" t="s">
        <v>626</v>
      </c>
      <c r="B153" s="8">
        <v>186490</v>
      </c>
      <c r="C153" s="8" t="s">
        <v>719</v>
      </c>
      <c r="D153" s="8" t="s">
        <v>442</v>
      </c>
      <c r="E153" s="9">
        <v>0</v>
      </c>
      <c r="F153" s="9">
        <v>0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  <c r="Q153" s="9">
        <v>0</v>
      </c>
      <c r="R153" s="9">
        <v>0</v>
      </c>
      <c r="S153" s="9">
        <v>0</v>
      </c>
      <c r="T153" s="9">
        <v>0</v>
      </c>
      <c r="U153" s="9">
        <v>0</v>
      </c>
      <c r="V153" s="9">
        <v>0</v>
      </c>
      <c r="W153" s="9">
        <v>0</v>
      </c>
      <c r="X153" s="9">
        <v>0</v>
      </c>
      <c r="Y153" s="9">
        <v>0</v>
      </c>
      <c r="Z153" s="9">
        <v>0</v>
      </c>
      <c r="AA153" s="9">
        <v>0</v>
      </c>
      <c r="AB153" s="9">
        <v>0</v>
      </c>
      <c r="AC153" s="9">
        <v>0</v>
      </c>
      <c r="AD153" s="9">
        <v>0</v>
      </c>
      <c r="AE153" s="9">
        <v>0</v>
      </c>
      <c r="AF153" s="9">
        <v>0</v>
      </c>
      <c r="AG153" s="9">
        <v>0</v>
      </c>
      <c r="AH153" s="9">
        <v>0</v>
      </c>
      <c r="AI153" s="9">
        <v>0</v>
      </c>
      <c r="AJ153" s="9">
        <v>0</v>
      </c>
      <c r="AK153" s="9">
        <v>3531</v>
      </c>
      <c r="AL153" s="9">
        <v>0</v>
      </c>
      <c r="AM153" s="9">
        <v>204923.78</v>
      </c>
      <c r="AN153" s="9">
        <v>0</v>
      </c>
      <c r="AO153" s="9">
        <v>0</v>
      </c>
      <c r="AP153" s="9">
        <v>0</v>
      </c>
      <c r="AQ153" s="9">
        <v>0</v>
      </c>
      <c r="AR153" s="9">
        <v>0</v>
      </c>
      <c r="AS153" s="9">
        <v>2657.46</v>
      </c>
      <c r="AT153" s="9">
        <v>0</v>
      </c>
      <c r="AU153" s="9">
        <v>0</v>
      </c>
      <c r="AV153" s="9">
        <v>116.18</v>
      </c>
      <c r="AW153" s="9">
        <v>0</v>
      </c>
      <c r="AX153" s="9">
        <v>0</v>
      </c>
      <c r="AY153" s="9">
        <v>0</v>
      </c>
      <c r="AZ153" s="9">
        <v>0</v>
      </c>
      <c r="BA153" s="9">
        <v>0</v>
      </c>
      <c r="BB153" s="9">
        <v>0</v>
      </c>
      <c r="BC153" s="9">
        <v>0</v>
      </c>
      <c r="BD153" s="9">
        <v>0</v>
      </c>
      <c r="BE153" s="9">
        <v>0</v>
      </c>
      <c r="BF153" s="9">
        <v>16974.099999999999</v>
      </c>
      <c r="BG153" s="13">
        <f t="shared" si="12"/>
        <v>228202.52</v>
      </c>
      <c r="BH153" s="9">
        <v>0</v>
      </c>
      <c r="BI153" s="9">
        <v>2115728.35</v>
      </c>
      <c r="BJ153" s="9">
        <v>22470</v>
      </c>
      <c r="BK153" s="9">
        <v>0</v>
      </c>
      <c r="BL153" s="9">
        <v>161634.89000000001</v>
      </c>
      <c r="BM153" s="9">
        <v>424674.25</v>
      </c>
      <c r="BN153" s="9">
        <v>1401244.96</v>
      </c>
      <c r="BO153" s="9">
        <v>0</v>
      </c>
      <c r="BP153" s="9">
        <v>304459.44</v>
      </c>
      <c r="BQ153" s="9">
        <v>246489.94</v>
      </c>
      <c r="BR153" s="9">
        <v>0</v>
      </c>
      <c r="BS153" s="9">
        <v>0</v>
      </c>
      <c r="BT153" s="9">
        <v>0</v>
      </c>
      <c r="BU153" s="9">
        <v>99068</v>
      </c>
      <c r="BV153" s="9">
        <v>671.27</v>
      </c>
      <c r="BW153" s="13">
        <f t="shared" si="13"/>
        <v>4776441.1000000006</v>
      </c>
      <c r="BX153" s="9">
        <v>0</v>
      </c>
      <c r="BY153" s="9">
        <v>0</v>
      </c>
      <c r="BZ153" s="9">
        <v>4377.75</v>
      </c>
      <c r="CA153" s="9">
        <v>0</v>
      </c>
      <c r="CB153" s="9">
        <v>0</v>
      </c>
      <c r="CC153" s="9">
        <v>0</v>
      </c>
      <c r="CD153" s="9">
        <v>60128.83</v>
      </c>
      <c r="CE153" s="9">
        <v>0</v>
      </c>
      <c r="CF153" s="9">
        <v>0</v>
      </c>
      <c r="CG153" s="9">
        <v>0</v>
      </c>
      <c r="CH153" s="9">
        <v>0</v>
      </c>
      <c r="CI153" s="9">
        <v>0</v>
      </c>
      <c r="CJ153" s="9">
        <v>0</v>
      </c>
      <c r="CK153" s="9">
        <v>0</v>
      </c>
      <c r="CL153" s="9">
        <v>0</v>
      </c>
      <c r="CM153" s="9">
        <v>0</v>
      </c>
      <c r="CN153" s="9">
        <v>0</v>
      </c>
      <c r="CO153" s="9">
        <v>6906</v>
      </c>
      <c r="CP153" s="9">
        <v>0</v>
      </c>
      <c r="CQ153" s="9">
        <v>0</v>
      </c>
      <c r="CR153" s="13">
        <f t="shared" si="14"/>
        <v>71412.58</v>
      </c>
      <c r="CS153" s="9">
        <v>0</v>
      </c>
      <c r="CT153" s="9">
        <v>0</v>
      </c>
      <c r="CU153" s="9">
        <v>0</v>
      </c>
      <c r="CV153" s="13">
        <f t="shared" si="15"/>
        <v>0</v>
      </c>
      <c r="CW153" s="13">
        <f t="shared" si="16"/>
        <v>5076056.2</v>
      </c>
    </row>
    <row r="154" spans="1:101" x14ac:dyDescent="0.35">
      <c r="A154" s="8" t="s">
        <v>626</v>
      </c>
      <c r="B154" s="8">
        <v>186506</v>
      </c>
      <c r="C154" s="8" t="s">
        <v>720</v>
      </c>
      <c r="D154" s="8" t="s">
        <v>286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v>0</v>
      </c>
      <c r="P154" s="9">
        <v>0</v>
      </c>
      <c r="Q154" s="9">
        <v>0</v>
      </c>
      <c r="R154" s="9">
        <v>0</v>
      </c>
      <c r="S154" s="9">
        <v>0</v>
      </c>
      <c r="T154" s="9">
        <v>0</v>
      </c>
      <c r="U154" s="9">
        <v>0</v>
      </c>
      <c r="V154" s="9">
        <v>0</v>
      </c>
      <c r="W154" s="9">
        <v>0</v>
      </c>
      <c r="X154" s="9">
        <v>0</v>
      </c>
      <c r="Y154" s="9">
        <v>0</v>
      </c>
      <c r="Z154" s="9">
        <v>0</v>
      </c>
      <c r="AA154" s="9">
        <v>0</v>
      </c>
      <c r="AB154" s="9">
        <v>0</v>
      </c>
      <c r="AC154" s="9">
        <v>0</v>
      </c>
      <c r="AD154" s="9">
        <v>0</v>
      </c>
      <c r="AE154" s="9">
        <v>0</v>
      </c>
      <c r="AF154" s="9">
        <v>7393.16</v>
      </c>
      <c r="AG154" s="9">
        <v>0</v>
      </c>
      <c r="AH154" s="9">
        <v>60315.85</v>
      </c>
      <c r="AI154" s="9">
        <v>563</v>
      </c>
      <c r="AJ154" s="9">
        <v>0</v>
      </c>
      <c r="AK154" s="9">
        <v>0</v>
      </c>
      <c r="AL154" s="9">
        <v>0</v>
      </c>
      <c r="AM154" s="9">
        <v>0</v>
      </c>
      <c r="AN154" s="9">
        <v>0</v>
      </c>
      <c r="AO154" s="9">
        <v>0</v>
      </c>
      <c r="AP154" s="9">
        <v>0</v>
      </c>
      <c r="AQ154" s="9">
        <v>0</v>
      </c>
      <c r="AR154" s="9">
        <v>0</v>
      </c>
      <c r="AS154" s="9">
        <v>14517</v>
      </c>
      <c r="AT154" s="9">
        <v>-210</v>
      </c>
      <c r="AU154" s="9">
        <v>0</v>
      </c>
      <c r="AV154" s="9">
        <v>0</v>
      </c>
      <c r="AW154" s="9">
        <v>0</v>
      </c>
      <c r="AX154" s="9">
        <v>0</v>
      </c>
      <c r="AY154" s="9">
        <v>0</v>
      </c>
      <c r="AZ154" s="9">
        <v>21100</v>
      </c>
      <c r="BA154" s="9">
        <v>0</v>
      </c>
      <c r="BB154" s="9">
        <v>911.83</v>
      </c>
      <c r="BC154" s="9">
        <v>0</v>
      </c>
      <c r="BD154" s="9">
        <v>0</v>
      </c>
      <c r="BE154" s="9">
        <v>0</v>
      </c>
      <c r="BF154" s="9">
        <v>26234.85</v>
      </c>
      <c r="BG154" s="13">
        <f t="shared" si="12"/>
        <v>130825.69</v>
      </c>
      <c r="BH154" s="9">
        <v>259985.07</v>
      </c>
      <c r="BI154" s="9">
        <v>1154378.04</v>
      </c>
      <c r="BJ154" s="9">
        <v>0</v>
      </c>
      <c r="BK154" s="9">
        <v>0</v>
      </c>
      <c r="BL154" s="9">
        <v>87459.26</v>
      </c>
      <c r="BM154" s="9">
        <v>534419.59</v>
      </c>
      <c r="BN154" s="9">
        <v>1258310.8899999999</v>
      </c>
      <c r="BO154" s="9">
        <v>0</v>
      </c>
      <c r="BP154" s="9">
        <v>279503.03000000003</v>
      </c>
      <c r="BQ154" s="9">
        <v>164728.07</v>
      </c>
      <c r="BR154" s="9">
        <v>0</v>
      </c>
      <c r="BS154" s="9">
        <v>0</v>
      </c>
      <c r="BT154" s="9">
        <v>0</v>
      </c>
      <c r="BU154" s="9">
        <v>88970</v>
      </c>
      <c r="BV154" s="9">
        <v>0</v>
      </c>
      <c r="BW154" s="13">
        <f t="shared" si="13"/>
        <v>3827753.9499999997</v>
      </c>
      <c r="BX154" s="9">
        <v>0</v>
      </c>
      <c r="BY154" s="9">
        <v>0</v>
      </c>
      <c r="BZ154" s="9">
        <v>0</v>
      </c>
      <c r="CA154" s="9">
        <v>0</v>
      </c>
      <c r="CB154" s="9">
        <v>0</v>
      </c>
      <c r="CC154" s="9">
        <v>770.99</v>
      </c>
      <c r="CD154" s="9">
        <v>57319.53</v>
      </c>
      <c r="CE154" s="9">
        <v>0</v>
      </c>
      <c r="CF154" s="9">
        <v>0</v>
      </c>
      <c r="CG154" s="9">
        <v>0</v>
      </c>
      <c r="CH154" s="9">
        <v>0</v>
      </c>
      <c r="CI154" s="9">
        <v>67985.259999999995</v>
      </c>
      <c r="CJ154" s="9">
        <v>0</v>
      </c>
      <c r="CK154" s="9">
        <v>0</v>
      </c>
      <c r="CL154" s="9">
        <v>0</v>
      </c>
      <c r="CM154" s="9">
        <v>0</v>
      </c>
      <c r="CN154" s="9">
        <v>0</v>
      </c>
      <c r="CO154" s="9">
        <v>39436.530000000006</v>
      </c>
      <c r="CP154" s="9">
        <v>0</v>
      </c>
      <c r="CQ154" s="9">
        <v>0</v>
      </c>
      <c r="CR154" s="13">
        <f t="shared" si="14"/>
        <v>165512.31</v>
      </c>
      <c r="CS154" s="9">
        <v>0</v>
      </c>
      <c r="CT154" s="9">
        <v>0</v>
      </c>
      <c r="CU154" s="9">
        <v>0</v>
      </c>
      <c r="CV154" s="13">
        <f t="shared" si="15"/>
        <v>0</v>
      </c>
      <c r="CW154" s="13">
        <f t="shared" si="16"/>
        <v>4124091.9499999997</v>
      </c>
    </row>
    <row r="155" spans="1:101" x14ac:dyDescent="0.35">
      <c r="A155" s="8" t="s">
        <v>626</v>
      </c>
      <c r="B155" s="8">
        <v>186579</v>
      </c>
      <c r="C155" s="8" t="s">
        <v>721</v>
      </c>
      <c r="D155" s="8" t="s">
        <v>334</v>
      </c>
      <c r="E155" s="9">
        <v>0</v>
      </c>
      <c r="F155" s="9">
        <v>0</v>
      </c>
      <c r="G155" s="9">
        <v>0</v>
      </c>
      <c r="H155" s="9">
        <v>0</v>
      </c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9">
        <v>0</v>
      </c>
      <c r="O155" s="9">
        <v>0</v>
      </c>
      <c r="P155" s="9">
        <v>0</v>
      </c>
      <c r="Q155" s="9">
        <v>0</v>
      </c>
      <c r="R155" s="9">
        <v>0</v>
      </c>
      <c r="S155" s="9">
        <v>0</v>
      </c>
      <c r="T155" s="9">
        <v>0</v>
      </c>
      <c r="U155" s="9">
        <v>0</v>
      </c>
      <c r="V155" s="9">
        <v>0</v>
      </c>
      <c r="W155" s="9">
        <v>0</v>
      </c>
      <c r="X155" s="9">
        <v>0</v>
      </c>
      <c r="Y155" s="9">
        <v>0</v>
      </c>
      <c r="Z155" s="9">
        <v>0</v>
      </c>
      <c r="AA155" s="9">
        <v>0</v>
      </c>
      <c r="AB155" s="9">
        <v>0</v>
      </c>
      <c r="AC155" s="9">
        <v>0</v>
      </c>
      <c r="AD155" s="9">
        <v>0</v>
      </c>
      <c r="AE155" s="9">
        <v>0</v>
      </c>
      <c r="AF155" s="9">
        <v>85439.6</v>
      </c>
      <c r="AG155" s="9">
        <v>0</v>
      </c>
      <c r="AH155" s="9">
        <v>102740.04</v>
      </c>
      <c r="AI155" s="9">
        <v>5182.95</v>
      </c>
      <c r="AJ155" s="9">
        <v>0</v>
      </c>
      <c r="AK155" s="9">
        <v>0</v>
      </c>
      <c r="AL155" s="9">
        <v>0</v>
      </c>
      <c r="AM155" s="9">
        <v>0</v>
      </c>
      <c r="AN155" s="9">
        <v>0</v>
      </c>
      <c r="AO155" s="9">
        <v>0</v>
      </c>
      <c r="AP155" s="9">
        <v>0</v>
      </c>
      <c r="AQ155" s="9">
        <v>0</v>
      </c>
      <c r="AR155" s="9">
        <v>0</v>
      </c>
      <c r="AS155" s="9">
        <v>0</v>
      </c>
      <c r="AT155" s="9">
        <v>0</v>
      </c>
      <c r="AU155" s="9">
        <v>0</v>
      </c>
      <c r="AV155" s="9">
        <v>0</v>
      </c>
      <c r="AW155" s="9">
        <v>0</v>
      </c>
      <c r="AX155" s="9">
        <v>0</v>
      </c>
      <c r="AY155" s="9">
        <v>0</v>
      </c>
      <c r="AZ155" s="9">
        <v>26500</v>
      </c>
      <c r="BA155" s="9">
        <v>0</v>
      </c>
      <c r="BB155" s="9">
        <v>16674.559999999998</v>
      </c>
      <c r="BC155" s="9">
        <v>0</v>
      </c>
      <c r="BD155" s="9">
        <v>0</v>
      </c>
      <c r="BE155" s="9">
        <v>0</v>
      </c>
      <c r="BF155" s="9">
        <v>3685.65</v>
      </c>
      <c r="BG155" s="13">
        <f t="shared" si="12"/>
        <v>240222.80000000002</v>
      </c>
      <c r="BH155" s="9">
        <v>301357.27</v>
      </c>
      <c r="BI155" s="9">
        <v>1892816.62</v>
      </c>
      <c r="BJ155" s="9">
        <v>0</v>
      </c>
      <c r="BK155" s="9">
        <v>0</v>
      </c>
      <c r="BL155" s="9">
        <v>138420.59</v>
      </c>
      <c r="BM155" s="9">
        <v>915719.41</v>
      </c>
      <c r="BN155" s="9">
        <v>1935506.64</v>
      </c>
      <c r="BO155" s="9">
        <v>0</v>
      </c>
      <c r="BP155" s="9">
        <v>379263.48</v>
      </c>
      <c r="BQ155" s="9">
        <v>318393.90999999997</v>
      </c>
      <c r="BR155" s="9">
        <v>0</v>
      </c>
      <c r="BS155" s="9">
        <v>0</v>
      </c>
      <c r="BT155" s="9">
        <v>0</v>
      </c>
      <c r="BU155" s="9">
        <v>141283.84999999998</v>
      </c>
      <c r="BV155" s="9">
        <v>0</v>
      </c>
      <c r="BW155" s="13">
        <f t="shared" si="13"/>
        <v>6022761.7699999996</v>
      </c>
      <c r="BX155" s="9">
        <v>0</v>
      </c>
      <c r="BY155" s="9">
        <v>0</v>
      </c>
      <c r="BZ155" s="9">
        <v>0</v>
      </c>
      <c r="CA155" s="9">
        <v>0</v>
      </c>
      <c r="CB155" s="9">
        <v>0</v>
      </c>
      <c r="CC155" s="9">
        <v>7293.06</v>
      </c>
      <c r="CD155" s="9">
        <v>121709.53</v>
      </c>
      <c r="CE155" s="9">
        <v>0</v>
      </c>
      <c r="CF155" s="9">
        <v>0</v>
      </c>
      <c r="CG155" s="9">
        <v>0</v>
      </c>
      <c r="CH155" s="9">
        <v>0</v>
      </c>
      <c r="CI155" s="9">
        <v>289717.65000000002</v>
      </c>
      <c r="CJ155" s="9">
        <v>0</v>
      </c>
      <c r="CK155" s="9">
        <v>0</v>
      </c>
      <c r="CL155" s="9">
        <v>0</v>
      </c>
      <c r="CM155" s="9">
        <v>0</v>
      </c>
      <c r="CN155" s="9">
        <v>0</v>
      </c>
      <c r="CO155" s="9">
        <v>100139.22</v>
      </c>
      <c r="CP155" s="9">
        <v>0</v>
      </c>
      <c r="CQ155" s="9">
        <v>0</v>
      </c>
      <c r="CR155" s="13">
        <f t="shared" si="14"/>
        <v>518859.45999999996</v>
      </c>
      <c r="CS155" s="9">
        <v>0</v>
      </c>
      <c r="CT155" s="9">
        <v>0</v>
      </c>
      <c r="CU155" s="9">
        <v>0</v>
      </c>
      <c r="CV155" s="13">
        <f t="shared" si="15"/>
        <v>0</v>
      </c>
      <c r="CW155" s="13">
        <f t="shared" si="16"/>
        <v>6781844.0299999993</v>
      </c>
    </row>
    <row r="156" spans="1:101" x14ac:dyDescent="0.35">
      <c r="A156" s="8" t="s">
        <v>626</v>
      </c>
      <c r="B156" s="8">
        <v>186581</v>
      </c>
      <c r="C156" s="8" t="s">
        <v>722</v>
      </c>
      <c r="D156" s="8" t="s">
        <v>352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  <c r="P156" s="9">
        <v>0</v>
      </c>
      <c r="Q156" s="9">
        <v>0</v>
      </c>
      <c r="R156" s="9">
        <v>0</v>
      </c>
      <c r="S156" s="9">
        <v>0</v>
      </c>
      <c r="T156" s="9">
        <v>0</v>
      </c>
      <c r="U156" s="9">
        <v>0</v>
      </c>
      <c r="V156" s="9">
        <v>0</v>
      </c>
      <c r="W156" s="9">
        <v>0</v>
      </c>
      <c r="X156" s="9">
        <v>0</v>
      </c>
      <c r="Y156" s="9">
        <v>0</v>
      </c>
      <c r="Z156" s="9">
        <v>0</v>
      </c>
      <c r="AA156" s="9">
        <v>0</v>
      </c>
      <c r="AB156" s="9">
        <v>0</v>
      </c>
      <c r="AC156" s="9">
        <v>0</v>
      </c>
      <c r="AD156" s="9">
        <v>0</v>
      </c>
      <c r="AE156" s="9">
        <v>0</v>
      </c>
      <c r="AF156" s="9">
        <v>143417</v>
      </c>
      <c r="AG156" s="9">
        <v>0</v>
      </c>
      <c r="AH156" s="9">
        <v>0</v>
      </c>
      <c r="AI156" s="9">
        <v>0</v>
      </c>
      <c r="AJ156" s="9">
        <v>0</v>
      </c>
      <c r="AK156" s="9">
        <v>0</v>
      </c>
      <c r="AL156" s="9">
        <v>0</v>
      </c>
      <c r="AM156" s="9">
        <v>0</v>
      </c>
      <c r="AN156" s="9">
        <v>0</v>
      </c>
      <c r="AO156" s="9">
        <v>0</v>
      </c>
      <c r="AP156" s="9">
        <v>0</v>
      </c>
      <c r="AQ156" s="9">
        <v>0</v>
      </c>
      <c r="AR156" s="9">
        <v>0</v>
      </c>
      <c r="AS156" s="9">
        <v>0</v>
      </c>
      <c r="AT156" s="9">
        <v>0</v>
      </c>
      <c r="AU156" s="9">
        <v>0</v>
      </c>
      <c r="AV156" s="9">
        <v>0</v>
      </c>
      <c r="AW156" s="9">
        <v>27717.09</v>
      </c>
      <c r="AX156" s="9">
        <v>0</v>
      </c>
      <c r="AY156" s="9">
        <v>0</v>
      </c>
      <c r="AZ156" s="9">
        <v>0</v>
      </c>
      <c r="BA156" s="9">
        <v>0</v>
      </c>
      <c r="BB156" s="9">
        <v>44003.47</v>
      </c>
      <c r="BC156" s="9">
        <v>0</v>
      </c>
      <c r="BD156" s="9">
        <v>0</v>
      </c>
      <c r="BE156" s="9">
        <v>0</v>
      </c>
      <c r="BF156" s="9">
        <v>3433.74</v>
      </c>
      <c r="BG156" s="13">
        <f t="shared" si="12"/>
        <v>218571.3</v>
      </c>
      <c r="BH156" s="9">
        <v>192769.25</v>
      </c>
      <c r="BI156" s="9">
        <v>1590897.8000000003</v>
      </c>
      <c r="BJ156" s="9">
        <v>0</v>
      </c>
      <c r="BK156" s="9">
        <v>0</v>
      </c>
      <c r="BL156" s="9">
        <v>97165.87</v>
      </c>
      <c r="BM156" s="9">
        <v>826444.53</v>
      </c>
      <c r="BN156" s="9">
        <v>1719666.24</v>
      </c>
      <c r="BO156" s="9">
        <v>4648.5</v>
      </c>
      <c r="BP156" s="9">
        <v>326397.44</v>
      </c>
      <c r="BQ156" s="9">
        <v>259722.38999999998</v>
      </c>
      <c r="BR156" s="9">
        <v>0</v>
      </c>
      <c r="BS156" s="9">
        <v>0</v>
      </c>
      <c r="BT156" s="9">
        <v>0</v>
      </c>
      <c r="BU156" s="9">
        <v>127632.9</v>
      </c>
      <c r="BV156" s="9">
        <v>0</v>
      </c>
      <c r="BW156" s="13">
        <f t="shared" si="13"/>
        <v>5145344.9200000009</v>
      </c>
      <c r="BX156" s="9">
        <v>0</v>
      </c>
      <c r="BY156" s="9">
        <v>0</v>
      </c>
      <c r="BZ156" s="9">
        <v>15665.32</v>
      </c>
      <c r="CA156" s="9">
        <v>49998</v>
      </c>
      <c r="CB156" s="9">
        <v>0</v>
      </c>
      <c r="CC156" s="9">
        <v>1309.0899999999999</v>
      </c>
      <c r="CD156" s="9">
        <v>64294.8</v>
      </c>
      <c r="CE156" s="9">
        <v>0</v>
      </c>
      <c r="CF156" s="9">
        <v>0</v>
      </c>
      <c r="CG156" s="9">
        <v>0</v>
      </c>
      <c r="CH156" s="9">
        <v>0</v>
      </c>
      <c r="CI156" s="9">
        <v>0</v>
      </c>
      <c r="CJ156" s="9">
        <v>0</v>
      </c>
      <c r="CK156" s="9">
        <v>0</v>
      </c>
      <c r="CL156" s="9">
        <v>0</v>
      </c>
      <c r="CM156" s="9">
        <v>0</v>
      </c>
      <c r="CN156" s="9">
        <v>0</v>
      </c>
      <c r="CO156" s="9">
        <v>0</v>
      </c>
      <c r="CP156" s="9">
        <v>0</v>
      </c>
      <c r="CQ156" s="9">
        <v>0</v>
      </c>
      <c r="CR156" s="13">
        <f t="shared" si="14"/>
        <v>131267.21000000002</v>
      </c>
      <c r="CS156" s="9">
        <v>0</v>
      </c>
      <c r="CT156" s="9">
        <v>0</v>
      </c>
      <c r="CU156" s="9">
        <v>0</v>
      </c>
      <c r="CV156" s="13">
        <f t="shared" si="15"/>
        <v>0</v>
      </c>
      <c r="CW156" s="13">
        <f t="shared" si="16"/>
        <v>5495183.4300000006</v>
      </c>
    </row>
    <row r="157" spans="1:101" x14ac:dyDescent="0.35">
      <c r="A157" s="8" t="s">
        <v>626</v>
      </c>
      <c r="B157" s="8">
        <v>186740</v>
      </c>
      <c r="C157" s="8">
        <v>91</v>
      </c>
      <c r="D157" s="8" t="s">
        <v>446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9">
        <v>0</v>
      </c>
      <c r="R157" s="9">
        <v>0</v>
      </c>
      <c r="S157" s="9">
        <v>0</v>
      </c>
      <c r="T157" s="9">
        <v>0</v>
      </c>
      <c r="U157" s="9">
        <v>0</v>
      </c>
      <c r="V157" s="9">
        <v>0</v>
      </c>
      <c r="W157" s="9">
        <v>0</v>
      </c>
      <c r="X157" s="9">
        <v>0</v>
      </c>
      <c r="Y157" s="9">
        <v>0</v>
      </c>
      <c r="Z157" s="9">
        <v>0</v>
      </c>
      <c r="AA157" s="9">
        <v>0</v>
      </c>
      <c r="AB157" s="9">
        <v>0</v>
      </c>
      <c r="AC157" s="9">
        <v>14857</v>
      </c>
      <c r="AD157" s="9">
        <v>0</v>
      </c>
      <c r="AE157" s="9">
        <v>0</v>
      </c>
      <c r="AF157" s="9">
        <v>21598</v>
      </c>
      <c r="AG157" s="9">
        <v>0</v>
      </c>
      <c r="AH157" s="9">
        <v>0</v>
      </c>
      <c r="AI157" s="9">
        <v>0</v>
      </c>
      <c r="AJ157" s="9">
        <v>0</v>
      </c>
      <c r="AK157" s="9">
        <v>35417</v>
      </c>
      <c r="AL157" s="9">
        <v>0</v>
      </c>
      <c r="AM157" s="9">
        <v>70159</v>
      </c>
      <c r="AN157" s="9">
        <v>0</v>
      </c>
      <c r="AO157" s="9">
        <v>7008</v>
      </c>
      <c r="AP157" s="9">
        <v>0</v>
      </c>
      <c r="AQ157" s="9">
        <v>0</v>
      </c>
      <c r="AR157" s="9">
        <v>0</v>
      </c>
      <c r="AS157" s="9">
        <v>50057</v>
      </c>
      <c r="AT157" s="9">
        <v>0</v>
      </c>
      <c r="AU157" s="9">
        <v>0</v>
      </c>
      <c r="AV157" s="9">
        <v>0</v>
      </c>
      <c r="AW157" s="9">
        <v>12356</v>
      </c>
      <c r="AX157" s="9">
        <v>3356</v>
      </c>
      <c r="AY157" s="9">
        <v>0</v>
      </c>
      <c r="AZ157" s="9">
        <v>7789</v>
      </c>
      <c r="BA157" s="9">
        <v>0</v>
      </c>
      <c r="BB157" s="9">
        <v>32283</v>
      </c>
      <c r="BC157" s="9">
        <v>0</v>
      </c>
      <c r="BD157" s="9">
        <v>0</v>
      </c>
      <c r="BE157" s="9">
        <v>0</v>
      </c>
      <c r="BF157" s="9">
        <v>21448</v>
      </c>
      <c r="BG157" s="13">
        <f t="shared" si="12"/>
        <v>276328</v>
      </c>
      <c r="BH157" s="9">
        <v>0</v>
      </c>
      <c r="BI157" s="9">
        <v>1570001</v>
      </c>
      <c r="BJ157" s="9">
        <v>0</v>
      </c>
      <c r="BK157" s="9">
        <v>0</v>
      </c>
      <c r="BL157" s="9">
        <v>115610</v>
      </c>
      <c r="BM157" s="9">
        <v>292258</v>
      </c>
      <c r="BN157" s="9">
        <v>1153564</v>
      </c>
      <c r="BO157" s="9">
        <v>49900</v>
      </c>
      <c r="BP157" s="9">
        <v>231736</v>
      </c>
      <c r="BQ157" s="9">
        <v>178065</v>
      </c>
      <c r="BR157" s="9">
        <v>0</v>
      </c>
      <c r="BS157" s="9">
        <v>0</v>
      </c>
      <c r="BT157" s="9">
        <v>0</v>
      </c>
      <c r="BU157" s="9">
        <v>37879</v>
      </c>
      <c r="BV157" s="9">
        <v>0</v>
      </c>
      <c r="BW157" s="13">
        <f t="shared" si="13"/>
        <v>3629013</v>
      </c>
      <c r="BX157" s="9">
        <v>0</v>
      </c>
      <c r="BY157" s="9">
        <v>0</v>
      </c>
      <c r="BZ157" s="9">
        <v>12292</v>
      </c>
      <c r="CA157" s="9">
        <v>0</v>
      </c>
      <c r="CB157" s="9">
        <v>0</v>
      </c>
      <c r="CC157" s="9">
        <v>0</v>
      </c>
      <c r="CD157" s="9">
        <v>124318</v>
      </c>
      <c r="CE157" s="9">
        <v>0</v>
      </c>
      <c r="CF157" s="9">
        <v>0</v>
      </c>
      <c r="CG157" s="9">
        <v>0</v>
      </c>
      <c r="CH157" s="9">
        <v>0</v>
      </c>
      <c r="CI157" s="9">
        <v>0</v>
      </c>
      <c r="CJ157" s="9">
        <v>0</v>
      </c>
      <c r="CK157" s="9">
        <v>0</v>
      </c>
      <c r="CL157" s="9">
        <v>0</v>
      </c>
      <c r="CM157" s="9">
        <v>0</v>
      </c>
      <c r="CN157" s="9">
        <v>0</v>
      </c>
      <c r="CO157" s="9">
        <v>89725</v>
      </c>
      <c r="CP157" s="9">
        <v>0</v>
      </c>
      <c r="CQ157" s="9">
        <v>0</v>
      </c>
      <c r="CR157" s="13">
        <f t="shared" si="14"/>
        <v>226335</v>
      </c>
      <c r="CS157" s="9">
        <v>0</v>
      </c>
      <c r="CT157" s="9">
        <v>0</v>
      </c>
      <c r="CU157" s="9">
        <v>0</v>
      </c>
      <c r="CV157" s="13">
        <f t="shared" si="15"/>
        <v>0</v>
      </c>
      <c r="CW157" s="13">
        <f t="shared" si="16"/>
        <v>4131676</v>
      </c>
    </row>
    <row r="158" spans="1:101" x14ac:dyDescent="0.35">
      <c r="A158" s="8" t="s">
        <v>626</v>
      </c>
      <c r="B158" s="8">
        <v>186787</v>
      </c>
      <c r="C158" s="8" t="s">
        <v>723</v>
      </c>
      <c r="D158" s="8" t="s">
        <v>444</v>
      </c>
      <c r="E158" s="9">
        <v>0</v>
      </c>
      <c r="F158" s="9">
        <v>0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9">
        <v>0</v>
      </c>
      <c r="Q158" s="9">
        <v>0</v>
      </c>
      <c r="R158" s="9">
        <v>0</v>
      </c>
      <c r="S158" s="9">
        <v>0</v>
      </c>
      <c r="T158" s="9">
        <v>0</v>
      </c>
      <c r="U158" s="9">
        <v>0</v>
      </c>
      <c r="V158" s="9">
        <v>0</v>
      </c>
      <c r="W158" s="9">
        <v>0</v>
      </c>
      <c r="X158" s="9">
        <v>0</v>
      </c>
      <c r="Y158" s="9">
        <v>0</v>
      </c>
      <c r="Z158" s="9">
        <v>0</v>
      </c>
      <c r="AA158" s="9">
        <v>0</v>
      </c>
      <c r="AB158" s="9">
        <v>0</v>
      </c>
      <c r="AC158" s="9">
        <v>0</v>
      </c>
      <c r="AD158" s="9">
        <v>0</v>
      </c>
      <c r="AE158" s="9">
        <v>0</v>
      </c>
      <c r="AF158" s="9">
        <v>0</v>
      </c>
      <c r="AG158" s="9">
        <v>0</v>
      </c>
      <c r="AH158" s="9">
        <v>0</v>
      </c>
      <c r="AI158" s="9">
        <v>0</v>
      </c>
      <c r="AJ158" s="9">
        <v>0</v>
      </c>
      <c r="AK158" s="9">
        <v>0</v>
      </c>
      <c r="AL158" s="9">
        <v>0</v>
      </c>
      <c r="AM158" s="9">
        <v>11861.25</v>
      </c>
      <c r="AN158" s="9">
        <v>0</v>
      </c>
      <c r="AO158" s="9">
        <v>0</v>
      </c>
      <c r="AP158" s="9">
        <v>0</v>
      </c>
      <c r="AQ158" s="9">
        <v>0</v>
      </c>
      <c r="AR158" s="9">
        <v>0</v>
      </c>
      <c r="AS158" s="9">
        <v>0</v>
      </c>
      <c r="AT158" s="9">
        <v>0</v>
      </c>
      <c r="AU158" s="9">
        <v>0</v>
      </c>
      <c r="AV158" s="9">
        <v>0</v>
      </c>
      <c r="AW158" s="9">
        <v>2138.75</v>
      </c>
      <c r="AX158" s="9">
        <v>0</v>
      </c>
      <c r="AY158" s="9">
        <v>0</v>
      </c>
      <c r="AZ158" s="9">
        <v>0</v>
      </c>
      <c r="BA158" s="9">
        <v>0</v>
      </c>
      <c r="BB158" s="9">
        <v>0</v>
      </c>
      <c r="BC158" s="9">
        <v>0</v>
      </c>
      <c r="BD158" s="9">
        <v>0</v>
      </c>
      <c r="BE158" s="9">
        <v>0</v>
      </c>
      <c r="BF158" s="9">
        <v>7389.99</v>
      </c>
      <c r="BG158" s="13">
        <f t="shared" si="12"/>
        <v>21389.989999999998</v>
      </c>
      <c r="BH158" s="9">
        <v>133471.79999999999</v>
      </c>
      <c r="BI158" s="9">
        <v>812496.6</v>
      </c>
      <c r="BJ158" s="9">
        <v>0</v>
      </c>
      <c r="BK158" s="9">
        <v>0</v>
      </c>
      <c r="BL158" s="9">
        <v>67607.28</v>
      </c>
      <c r="BM158" s="9">
        <v>220141</v>
      </c>
      <c r="BN158" s="9">
        <v>859922.05</v>
      </c>
      <c r="BO158" s="9">
        <v>0</v>
      </c>
      <c r="BP158" s="9">
        <v>180662.09000000003</v>
      </c>
      <c r="BQ158" s="9">
        <v>99703.83</v>
      </c>
      <c r="BR158" s="9">
        <v>0</v>
      </c>
      <c r="BS158" s="9">
        <v>0</v>
      </c>
      <c r="BT158" s="9">
        <v>0</v>
      </c>
      <c r="BU158" s="9">
        <v>205500</v>
      </c>
      <c r="BV158" s="9">
        <v>0</v>
      </c>
      <c r="BW158" s="13">
        <f t="shared" si="13"/>
        <v>2579504.65</v>
      </c>
      <c r="BX158" s="9">
        <v>0</v>
      </c>
      <c r="BY158" s="9">
        <v>0</v>
      </c>
      <c r="BZ158" s="9">
        <v>0</v>
      </c>
      <c r="CA158" s="9">
        <v>0</v>
      </c>
      <c r="CB158" s="9">
        <v>0</v>
      </c>
      <c r="CC158" s="9">
        <v>700.92</v>
      </c>
      <c r="CD158" s="9">
        <v>35350.43</v>
      </c>
      <c r="CE158" s="9">
        <v>0</v>
      </c>
      <c r="CF158" s="9">
        <v>0</v>
      </c>
      <c r="CG158" s="9">
        <v>0</v>
      </c>
      <c r="CH158" s="9">
        <v>0</v>
      </c>
      <c r="CI158" s="9">
        <v>0</v>
      </c>
      <c r="CJ158" s="9">
        <v>0</v>
      </c>
      <c r="CK158" s="9">
        <v>0</v>
      </c>
      <c r="CL158" s="9">
        <v>0</v>
      </c>
      <c r="CM158" s="9">
        <v>0</v>
      </c>
      <c r="CN158" s="9">
        <v>0</v>
      </c>
      <c r="CO158" s="9">
        <v>0</v>
      </c>
      <c r="CP158" s="9">
        <v>0</v>
      </c>
      <c r="CQ158" s="9">
        <v>0</v>
      </c>
      <c r="CR158" s="13">
        <f t="shared" si="14"/>
        <v>36051.35</v>
      </c>
      <c r="CS158" s="9">
        <v>0</v>
      </c>
      <c r="CT158" s="9">
        <v>0</v>
      </c>
      <c r="CU158" s="9">
        <v>0</v>
      </c>
      <c r="CV158" s="13">
        <f t="shared" si="15"/>
        <v>0</v>
      </c>
      <c r="CW158" s="13">
        <f t="shared" si="16"/>
        <v>2636945.9900000002</v>
      </c>
    </row>
    <row r="159" spans="1:101" x14ac:dyDescent="0.35">
      <c r="A159" s="8" t="s">
        <v>626</v>
      </c>
      <c r="B159" s="8">
        <v>186821</v>
      </c>
      <c r="C159" s="8" t="s">
        <v>724</v>
      </c>
      <c r="D159" s="8" t="s">
        <v>476</v>
      </c>
      <c r="E159" s="9">
        <v>0</v>
      </c>
      <c r="F159" s="9">
        <v>0</v>
      </c>
      <c r="G159" s="9">
        <v>0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0</v>
      </c>
      <c r="P159" s="9">
        <v>0</v>
      </c>
      <c r="Q159" s="9">
        <v>0</v>
      </c>
      <c r="R159" s="9">
        <v>0</v>
      </c>
      <c r="S159" s="9">
        <v>0</v>
      </c>
      <c r="T159" s="9">
        <v>0</v>
      </c>
      <c r="U159" s="9">
        <v>0</v>
      </c>
      <c r="V159" s="9">
        <v>0</v>
      </c>
      <c r="W159" s="9">
        <v>0</v>
      </c>
      <c r="X159" s="9">
        <v>0</v>
      </c>
      <c r="Y159" s="9">
        <v>0</v>
      </c>
      <c r="Z159" s="9">
        <v>0</v>
      </c>
      <c r="AA159" s="9">
        <v>0</v>
      </c>
      <c r="AB159" s="9">
        <v>0</v>
      </c>
      <c r="AC159" s="9">
        <v>0</v>
      </c>
      <c r="AD159" s="9">
        <v>0</v>
      </c>
      <c r="AE159" s="9">
        <v>0</v>
      </c>
      <c r="AF159" s="9">
        <v>0</v>
      </c>
      <c r="AG159" s="9">
        <v>0</v>
      </c>
      <c r="AH159" s="9">
        <v>0</v>
      </c>
      <c r="AI159" s="9">
        <v>0</v>
      </c>
      <c r="AJ159" s="9">
        <v>0</v>
      </c>
      <c r="AK159" s="9">
        <v>0</v>
      </c>
      <c r="AL159" s="9">
        <v>0</v>
      </c>
      <c r="AM159" s="9">
        <v>0</v>
      </c>
      <c r="AN159" s="9">
        <v>0</v>
      </c>
      <c r="AO159" s="9">
        <v>0</v>
      </c>
      <c r="AP159" s="9">
        <v>0</v>
      </c>
      <c r="AQ159" s="9">
        <v>0</v>
      </c>
      <c r="AR159" s="9">
        <v>0</v>
      </c>
      <c r="AS159" s="9">
        <v>0</v>
      </c>
      <c r="AT159" s="9">
        <v>0</v>
      </c>
      <c r="AU159" s="9">
        <v>288.01</v>
      </c>
      <c r="AV159" s="9">
        <v>913.01</v>
      </c>
      <c r="AW159" s="9">
        <v>0</v>
      </c>
      <c r="AX159" s="9">
        <v>1640</v>
      </c>
      <c r="AY159" s="9">
        <v>0</v>
      </c>
      <c r="AZ159" s="9">
        <v>0</v>
      </c>
      <c r="BA159" s="9">
        <v>0</v>
      </c>
      <c r="BB159" s="9">
        <v>100</v>
      </c>
      <c r="BC159" s="9">
        <v>0</v>
      </c>
      <c r="BD159" s="9">
        <v>0</v>
      </c>
      <c r="BE159" s="9">
        <v>0</v>
      </c>
      <c r="BF159" s="9">
        <v>10</v>
      </c>
      <c r="BG159" s="13">
        <f t="shared" si="12"/>
        <v>2951.02</v>
      </c>
      <c r="BH159" s="9">
        <v>80892</v>
      </c>
      <c r="BI159" s="9">
        <v>780998.72</v>
      </c>
      <c r="BJ159" s="9">
        <v>0</v>
      </c>
      <c r="BK159" s="9">
        <v>0</v>
      </c>
      <c r="BL159" s="9">
        <v>61597.73</v>
      </c>
      <c r="BM159" s="9">
        <v>240750.82</v>
      </c>
      <c r="BN159" s="9">
        <v>789915.83</v>
      </c>
      <c r="BO159" s="9">
        <v>0</v>
      </c>
      <c r="BP159" s="9">
        <v>129215.76</v>
      </c>
      <c r="BQ159" s="9">
        <v>102780.63</v>
      </c>
      <c r="BR159" s="9">
        <v>0</v>
      </c>
      <c r="BS159" s="9">
        <v>0</v>
      </c>
      <c r="BT159" s="9">
        <v>0</v>
      </c>
      <c r="BU159" s="9">
        <v>346261</v>
      </c>
      <c r="BV159" s="9">
        <v>0</v>
      </c>
      <c r="BW159" s="13">
        <f t="shared" si="13"/>
        <v>2532412.4900000002</v>
      </c>
      <c r="BX159" s="9">
        <v>0</v>
      </c>
      <c r="BY159" s="9">
        <v>0</v>
      </c>
      <c r="BZ159" s="9">
        <v>0</v>
      </c>
      <c r="CA159" s="9">
        <v>0</v>
      </c>
      <c r="CB159" s="9">
        <v>0</v>
      </c>
      <c r="CC159" s="9">
        <v>0</v>
      </c>
      <c r="CD159" s="9">
        <v>21285.200000000001</v>
      </c>
      <c r="CE159" s="9">
        <v>0</v>
      </c>
      <c r="CF159" s="9">
        <v>0</v>
      </c>
      <c r="CG159" s="9">
        <v>0</v>
      </c>
      <c r="CH159" s="9">
        <v>0</v>
      </c>
      <c r="CI159" s="9">
        <v>0</v>
      </c>
      <c r="CJ159" s="9">
        <v>0</v>
      </c>
      <c r="CK159" s="9">
        <v>0</v>
      </c>
      <c r="CL159" s="9">
        <v>0</v>
      </c>
      <c r="CM159" s="9">
        <v>0</v>
      </c>
      <c r="CN159" s="9">
        <v>75000</v>
      </c>
      <c r="CO159" s="9">
        <v>26797.74</v>
      </c>
      <c r="CP159" s="9">
        <v>0</v>
      </c>
      <c r="CQ159" s="9">
        <v>0</v>
      </c>
      <c r="CR159" s="13">
        <f t="shared" si="14"/>
        <v>123082.94</v>
      </c>
      <c r="CS159" s="9">
        <v>0</v>
      </c>
      <c r="CT159" s="9">
        <v>0</v>
      </c>
      <c r="CU159" s="9">
        <v>0</v>
      </c>
      <c r="CV159" s="13">
        <f t="shared" si="15"/>
        <v>0</v>
      </c>
      <c r="CW159" s="13">
        <f t="shared" si="16"/>
        <v>2658446.4500000002</v>
      </c>
    </row>
    <row r="160" spans="1:101" x14ac:dyDescent="0.35">
      <c r="A160" s="8" t="s">
        <v>626</v>
      </c>
      <c r="B160" s="8">
        <v>186838</v>
      </c>
      <c r="C160" s="8" t="s">
        <v>725</v>
      </c>
      <c r="D160" s="8" t="s">
        <v>288</v>
      </c>
      <c r="E160" s="9">
        <v>0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  <c r="V160" s="9">
        <v>0</v>
      </c>
      <c r="W160" s="9">
        <v>0</v>
      </c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9">
        <v>0</v>
      </c>
      <c r="AG160" s="9">
        <v>0</v>
      </c>
      <c r="AH160" s="9">
        <v>0</v>
      </c>
      <c r="AI160" s="9">
        <v>0</v>
      </c>
      <c r="AJ160" s="9">
        <v>0</v>
      </c>
      <c r="AK160" s="9">
        <v>0</v>
      </c>
      <c r="AL160" s="9">
        <v>0</v>
      </c>
      <c r="AM160" s="9">
        <v>0</v>
      </c>
      <c r="AN160" s="9">
        <v>0</v>
      </c>
      <c r="AO160" s="9">
        <v>0</v>
      </c>
      <c r="AP160" s="9">
        <v>0</v>
      </c>
      <c r="AQ160" s="9">
        <v>0</v>
      </c>
      <c r="AR160" s="9">
        <v>0</v>
      </c>
      <c r="AS160" s="9">
        <v>0</v>
      </c>
      <c r="AT160" s="9">
        <v>0</v>
      </c>
      <c r="AU160" s="9">
        <v>0</v>
      </c>
      <c r="AV160" s="9">
        <v>0</v>
      </c>
      <c r="AW160" s="9">
        <v>0</v>
      </c>
      <c r="AX160" s="9">
        <v>0</v>
      </c>
      <c r="AY160" s="9">
        <v>0</v>
      </c>
      <c r="AZ160" s="9">
        <v>0</v>
      </c>
      <c r="BA160" s="9">
        <v>0</v>
      </c>
      <c r="BB160" s="9">
        <v>0</v>
      </c>
      <c r="BC160" s="9">
        <v>0</v>
      </c>
      <c r="BD160" s="9">
        <v>0</v>
      </c>
      <c r="BE160" s="9">
        <v>0</v>
      </c>
      <c r="BF160" s="9">
        <v>1</v>
      </c>
      <c r="BG160" s="13">
        <f t="shared" si="12"/>
        <v>1</v>
      </c>
      <c r="BH160" s="9">
        <v>0</v>
      </c>
      <c r="BI160" s="9">
        <v>0</v>
      </c>
      <c r="BJ160" s="9">
        <v>0</v>
      </c>
      <c r="BK160" s="9">
        <v>0</v>
      </c>
      <c r="BL160" s="9">
        <v>0</v>
      </c>
      <c r="BM160" s="9">
        <v>0</v>
      </c>
      <c r="BN160" s="9">
        <v>0</v>
      </c>
      <c r="BO160" s="9">
        <v>0</v>
      </c>
      <c r="BP160" s="9">
        <v>0</v>
      </c>
      <c r="BQ160" s="9">
        <v>0</v>
      </c>
      <c r="BR160" s="9">
        <v>0</v>
      </c>
      <c r="BS160" s="9">
        <v>0</v>
      </c>
      <c r="BT160" s="9">
        <v>0</v>
      </c>
      <c r="BU160" s="9">
        <v>330000</v>
      </c>
      <c r="BV160" s="9">
        <v>0</v>
      </c>
      <c r="BW160" s="13">
        <f t="shared" si="13"/>
        <v>330000</v>
      </c>
      <c r="BX160" s="9">
        <v>0</v>
      </c>
      <c r="BY160" s="9">
        <v>0</v>
      </c>
      <c r="BZ160" s="9">
        <v>0</v>
      </c>
      <c r="CA160" s="9">
        <v>0</v>
      </c>
      <c r="CB160" s="9">
        <v>0</v>
      </c>
      <c r="CC160" s="9">
        <v>0</v>
      </c>
      <c r="CD160" s="9">
        <v>0</v>
      </c>
      <c r="CE160" s="9">
        <v>0</v>
      </c>
      <c r="CF160" s="9">
        <v>0</v>
      </c>
      <c r="CG160" s="9">
        <v>0</v>
      </c>
      <c r="CH160" s="9">
        <v>0</v>
      </c>
      <c r="CI160" s="9">
        <v>0</v>
      </c>
      <c r="CJ160" s="9">
        <v>0</v>
      </c>
      <c r="CK160" s="9">
        <v>0</v>
      </c>
      <c r="CL160" s="9">
        <v>0</v>
      </c>
      <c r="CM160" s="9">
        <v>0</v>
      </c>
      <c r="CN160" s="9">
        <v>0</v>
      </c>
      <c r="CO160" s="9">
        <v>0</v>
      </c>
      <c r="CP160" s="9">
        <v>0</v>
      </c>
      <c r="CQ160" s="9">
        <v>0</v>
      </c>
      <c r="CR160" s="13">
        <f t="shared" si="14"/>
        <v>0</v>
      </c>
      <c r="CS160" s="9">
        <v>0</v>
      </c>
      <c r="CT160" s="9">
        <v>0</v>
      </c>
      <c r="CU160" s="9">
        <v>0</v>
      </c>
      <c r="CV160" s="13">
        <f t="shared" si="15"/>
        <v>0</v>
      </c>
      <c r="CW160" s="13">
        <f t="shared" si="16"/>
        <v>330001</v>
      </c>
    </row>
    <row r="161" spans="1:101" x14ac:dyDescent="0.35">
      <c r="A161" s="8" t="s">
        <v>626</v>
      </c>
      <c r="B161" s="8">
        <v>186840</v>
      </c>
      <c r="C161" s="8" t="s">
        <v>726</v>
      </c>
      <c r="D161" s="8" t="s">
        <v>727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0</v>
      </c>
      <c r="P161" s="9">
        <v>0</v>
      </c>
      <c r="Q161" s="9">
        <v>0</v>
      </c>
      <c r="R161" s="9">
        <v>0</v>
      </c>
      <c r="S161" s="9">
        <v>0</v>
      </c>
      <c r="T161" s="9">
        <v>0</v>
      </c>
      <c r="U161" s="9">
        <v>0</v>
      </c>
      <c r="V161" s="9">
        <v>0</v>
      </c>
      <c r="W161" s="9">
        <v>0</v>
      </c>
      <c r="X161" s="9">
        <v>0</v>
      </c>
      <c r="Y161" s="9">
        <v>0</v>
      </c>
      <c r="Z161" s="9">
        <v>0</v>
      </c>
      <c r="AA161" s="9">
        <v>0</v>
      </c>
      <c r="AB161" s="9">
        <v>0</v>
      </c>
      <c r="AC161" s="9">
        <v>0</v>
      </c>
      <c r="AD161" s="9">
        <v>0</v>
      </c>
      <c r="AE161" s="9">
        <v>0</v>
      </c>
      <c r="AF161" s="9">
        <v>0</v>
      </c>
      <c r="AG161" s="9">
        <v>0</v>
      </c>
      <c r="AH161" s="9">
        <v>0</v>
      </c>
      <c r="AI161" s="9">
        <v>0</v>
      </c>
      <c r="AJ161" s="9">
        <v>0</v>
      </c>
      <c r="AK161" s="9">
        <v>0</v>
      </c>
      <c r="AL161" s="9">
        <v>0</v>
      </c>
      <c r="AM161" s="9">
        <v>0</v>
      </c>
      <c r="AN161" s="9">
        <v>0</v>
      </c>
      <c r="AO161" s="9">
        <v>0</v>
      </c>
      <c r="AP161" s="9">
        <v>0</v>
      </c>
      <c r="AQ161" s="9">
        <v>0</v>
      </c>
      <c r="AR161" s="9">
        <v>0</v>
      </c>
      <c r="AS161" s="9">
        <v>0</v>
      </c>
      <c r="AT161" s="9">
        <v>0</v>
      </c>
      <c r="AU161" s="9">
        <v>0</v>
      </c>
      <c r="AV161" s="9">
        <v>0</v>
      </c>
      <c r="AW161" s="9">
        <v>0</v>
      </c>
      <c r="AX161" s="9">
        <v>0</v>
      </c>
      <c r="AY161" s="9">
        <v>0</v>
      </c>
      <c r="AZ161" s="9">
        <v>0</v>
      </c>
      <c r="BA161" s="9">
        <v>0</v>
      </c>
      <c r="BB161" s="9">
        <v>0</v>
      </c>
      <c r="BC161" s="9">
        <v>0</v>
      </c>
      <c r="BD161" s="9">
        <v>0</v>
      </c>
      <c r="BE161" s="9">
        <v>0</v>
      </c>
      <c r="BF161" s="9">
        <v>100</v>
      </c>
      <c r="BG161" s="13">
        <f t="shared" si="12"/>
        <v>100</v>
      </c>
      <c r="BH161" s="9">
        <v>0</v>
      </c>
      <c r="BI161" s="9">
        <v>0</v>
      </c>
      <c r="BJ161" s="9">
        <v>0</v>
      </c>
      <c r="BK161" s="9">
        <v>0</v>
      </c>
      <c r="BL161" s="9">
        <v>0</v>
      </c>
      <c r="BM161" s="9">
        <v>0</v>
      </c>
      <c r="BN161" s="9">
        <v>0</v>
      </c>
      <c r="BO161" s="9">
        <v>0</v>
      </c>
      <c r="BP161" s="9">
        <v>0</v>
      </c>
      <c r="BQ161" s="9">
        <v>0</v>
      </c>
      <c r="BR161" s="9">
        <v>0</v>
      </c>
      <c r="BS161" s="9">
        <v>0</v>
      </c>
      <c r="BT161" s="9">
        <v>0</v>
      </c>
      <c r="BU161" s="9">
        <v>0</v>
      </c>
      <c r="BV161" s="9">
        <v>0</v>
      </c>
      <c r="BW161" s="13">
        <f t="shared" si="13"/>
        <v>0</v>
      </c>
      <c r="BX161" s="9">
        <v>0</v>
      </c>
      <c r="BY161" s="9">
        <v>0</v>
      </c>
      <c r="BZ161" s="9">
        <v>0</v>
      </c>
      <c r="CA161" s="9">
        <v>0</v>
      </c>
      <c r="CB161" s="9">
        <v>0</v>
      </c>
      <c r="CC161" s="9">
        <v>0</v>
      </c>
      <c r="CD161" s="9">
        <v>0</v>
      </c>
      <c r="CE161" s="9">
        <v>0</v>
      </c>
      <c r="CF161" s="9">
        <v>0</v>
      </c>
      <c r="CG161" s="9">
        <v>0</v>
      </c>
      <c r="CH161" s="9">
        <v>0</v>
      </c>
      <c r="CI161" s="9">
        <v>0</v>
      </c>
      <c r="CJ161" s="9">
        <v>0</v>
      </c>
      <c r="CK161" s="9">
        <v>0</v>
      </c>
      <c r="CL161" s="9">
        <v>0</v>
      </c>
      <c r="CM161" s="9">
        <v>0</v>
      </c>
      <c r="CN161" s="9">
        <v>0</v>
      </c>
      <c r="CO161" s="9">
        <v>0</v>
      </c>
      <c r="CP161" s="9">
        <v>0</v>
      </c>
      <c r="CQ161" s="9">
        <v>0</v>
      </c>
      <c r="CR161" s="13">
        <f t="shared" si="14"/>
        <v>0</v>
      </c>
      <c r="CS161" s="9">
        <v>0</v>
      </c>
      <c r="CT161" s="9">
        <v>0</v>
      </c>
      <c r="CU161" s="9">
        <v>0</v>
      </c>
      <c r="CV161" s="13">
        <f t="shared" si="15"/>
        <v>0</v>
      </c>
      <c r="CW161" s="13">
        <f t="shared" si="16"/>
        <v>100</v>
      </c>
    </row>
    <row r="162" spans="1:101" x14ac:dyDescent="0.35">
      <c r="A162" s="10" t="s">
        <v>734</v>
      </c>
      <c r="B162" s="10"/>
      <c r="C162" s="10"/>
      <c r="D162" s="10"/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  <c r="P162" s="11">
        <v>0</v>
      </c>
      <c r="Q162" s="11">
        <v>0</v>
      </c>
      <c r="R162" s="11">
        <v>0</v>
      </c>
      <c r="S162" s="11">
        <v>0</v>
      </c>
      <c r="T162" s="11">
        <v>0</v>
      </c>
      <c r="U162" s="11">
        <v>0</v>
      </c>
      <c r="V162" s="11">
        <v>0</v>
      </c>
      <c r="W162" s="11">
        <v>0</v>
      </c>
      <c r="X162" s="11">
        <v>0</v>
      </c>
      <c r="Y162" s="11">
        <v>0</v>
      </c>
      <c r="Z162" s="11">
        <v>0</v>
      </c>
      <c r="AA162" s="11">
        <v>0</v>
      </c>
      <c r="AB162" s="11">
        <v>0</v>
      </c>
      <c r="AC162" s="11">
        <v>0</v>
      </c>
      <c r="AD162" s="11">
        <v>0</v>
      </c>
      <c r="AE162" s="11">
        <v>0</v>
      </c>
      <c r="AF162" s="11">
        <v>0</v>
      </c>
      <c r="AG162" s="11">
        <v>0</v>
      </c>
      <c r="AH162" s="11">
        <v>0</v>
      </c>
      <c r="AI162" s="11">
        <v>0</v>
      </c>
      <c r="AJ162" s="11">
        <v>0</v>
      </c>
      <c r="AK162" s="11">
        <v>0</v>
      </c>
      <c r="AL162" s="11">
        <v>0</v>
      </c>
      <c r="AM162" s="11">
        <v>0</v>
      </c>
      <c r="AN162" s="11">
        <v>0</v>
      </c>
      <c r="AO162" s="11">
        <v>0</v>
      </c>
      <c r="AP162" s="11">
        <v>0</v>
      </c>
      <c r="AQ162" s="11">
        <v>0</v>
      </c>
      <c r="AR162" s="11">
        <v>0</v>
      </c>
      <c r="AS162" s="11">
        <v>0</v>
      </c>
      <c r="AT162" s="11">
        <v>0</v>
      </c>
      <c r="AU162" s="11">
        <v>0</v>
      </c>
      <c r="AV162" s="11">
        <v>0</v>
      </c>
      <c r="AW162" s="11">
        <v>0</v>
      </c>
      <c r="AX162" s="11">
        <v>0</v>
      </c>
      <c r="AY162" s="11">
        <v>0</v>
      </c>
      <c r="AZ162" s="11">
        <v>0</v>
      </c>
      <c r="BA162" s="11">
        <v>0</v>
      </c>
      <c r="BB162" s="11">
        <v>0</v>
      </c>
      <c r="BC162" s="11">
        <v>0</v>
      </c>
      <c r="BD162" s="11">
        <v>0</v>
      </c>
      <c r="BE162" s="11">
        <v>0</v>
      </c>
      <c r="BF162" s="11">
        <v>0</v>
      </c>
      <c r="BG162" s="11">
        <f t="shared" si="12"/>
        <v>0</v>
      </c>
      <c r="BH162" s="11">
        <v>0</v>
      </c>
      <c r="BI162" s="11">
        <v>0</v>
      </c>
      <c r="BJ162" s="11">
        <v>0</v>
      </c>
      <c r="BK162" s="11">
        <v>0</v>
      </c>
      <c r="BL162" s="11">
        <v>0</v>
      </c>
      <c r="BM162" s="11">
        <v>0</v>
      </c>
      <c r="BN162" s="11">
        <v>0</v>
      </c>
      <c r="BO162" s="11">
        <v>0</v>
      </c>
      <c r="BP162" s="11">
        <v>0</v>
      </c>
      <c r="BQ162" s="11">
        <v>0</v>
      </c>
      <c r="BR162" s="11">
        <v>0</v>
      </c>
      <c r="BS162" s="11">
        <v>0</v>
      </c>
      <c r="BT162" s="11">
        <v>0</v>
      </c>
      <c r="BU162" s="11">
        <v>0</v>
      </c>
      <c r="BV162" s="11">
        <v>0</v>
      </c>
      <c r="BW162" s="11">
        <f t="shared" si="13"/>
        <v>0</v>
      </c>
      <c r="BX162" s="11">
        <v>0</v>
      </c>
      <c r="BY162" s="11">
        <v>0</v>
      </c>
      <c r="BZ162" s="11">
        <v>0</v>
      </c>
      <c r="CA162" s="11">
        <v>0</v>
      </c>
      <c r="CB162" s="11">
        <v>0</v>
      </c>
      <c r="CC162" s="11">
        <v>0</v>
      </c>
      <c r="CD162" s="11">
        <v>0</v>
      </c>
      <c r="CE162" s="11">
        <v>0</v>
      </c>
      <c r="CF162" s="11">
        <v>0</v>
      </c>
      <c r="CG162" s="11">
        <v>0</v>
      </c>
      <c r="CH162" s="11">
        <v>0</v>
      </c>
      <c r="CI162" s="11">
        <v>0</v>
      </c>
      <c r="CJ162" s="11">
        <v>0</v>
      </c>
      <c r="CK162" s="11">
        <v>0</v>
      </c>
      <c r="CL162" s="11">
        <v>0</v>
      </c>
      <c r="CM162" s="11">
        <v>0</v>
      </c>
      <c r="CN162" s="11">
        <v>0</v>
      </c>
      <c r="CO162" s="11">
        <v>0</v>
      </c>
      <c r="CP162" s="11">
        <v>0</v>
      </c>
      <c r="CQ162" s="11">
        <v>0</v>
      </c>
      <c r="CR162" s="11">
        <f t="shared" si="14"/>
        <v>0</v>
      </c>
      <c r="CS162" s="11">
        <v>0</v>
      </c>
      <c r="CT162" s="11">
        <v>0</v>
      </c>
      <c r="CU162" s="11">
        <v>0</v>
      </c>
      <c r="CV162" s="11">
        <f t="shared" si="15"/>
        <v>0</v>
      </c>
      <c r="CW162" s="11">
        <f t="shared" si="16"/>
        <v>0</v>
      </c>
    </row>
    <row r="163" spans="1:101" x14ac:dyDescent="0.35">
      <c r="A163" s="34" t="s">
        <v>185</v>
      </c>
      <c r="B163" s="12"/>
      <c r="C163" s="12"/>
      <c r="D163" s="12"/>
      <c r="E163" s="33">
        <v>749093481.81000006</v>
      </c>
      <c r="F163" s="33">
        <v>29105659.690000001</v>
      </c>
      <c r="G163" s="33">
        <v>505370544.88000011</v>
      </c>
      <c r="H163" s="33">
        <v>23044630.390000004</v>
      </c>
      <c r="I163" s="33">
        <v>651116917.12</v>
      </c>
      <c r="J163" s="33">
        <v>31830399.300000001</v>
      </c>
      <c r="K163" s="33">
        <v>560811374.24000001</v>
      </c>
      <c r="L163" s="33">
        <v>22902582.27</v>
      </c>
      <c r="M163" s="33">
        <v>401708571.15000004</v>
      </c>
      <c r="N163" s="33">
        <v>20123188.539999995</v>
      </c>
      <c r="O163" s="33">
        <v>23199.919999999998</v>
      </c>
      <c r="P163" s="33">
        <v>132</v>
      </c>
      <c r="Q163" s="33">
        <v>-681475.91000000015</v>
      </c>
      <c r="R163" s="33">
        <v>37131375.769999996</v>
      </c>
      <c r="S163" s="33">
        <v>29040082.679999996</v>
      </c>
      <c r="T163" s="33">
        <v>29752041.200000003</v>
      </c>
      <c r="U163" s="33">
        <v>32543679.649999999</v>
      </c>
      <c r="V163" s="33">
        <v>22115856.450000003</v>
      </c>
      <c r="W163" s="33">
        <v>130157395.53</v>
      </c>
      <c r="X163" s="33">
        <v>339591.83</v>
      </c>
      <c r="Y163" s="33">
        <v>14606053.65</v>
      </c>
      <c r="Z163" s="33">
        <v>2932588.83</v>
      </c>
      <c r="AA163" s="33">
        <v>761084</v>
      </c>
      <c r="AB163" s="33">
        <v>87720</v>
      </c>
      <c r="AC163" s="33">
        <v>5280868.5</v>
      </c>
      <c r="AD163" s="33">
        <v>2062297.49</v>
      </c>
      <c r="AE163" s="33">
        <v>176032.33</v>
      </c>
      <c r="AF163" s="33">
        <v>277993373.92000002</v>
      </c>
      <c r="AG163" s="33">
        <v>298898.61</v>
      </c>
      <c r="AH163" s="33">
        <v>71859447.409999982</v>
      </c>
      <c r="AI163" s="33">
        <v>2962513.4899999993</v>
      </c>
      <c r="AJ163" s="33">
        <v>3414509.99</v>
      </c>
      <c r="AK163" s="33">
        <v>8223365.0400000028</v>
      </c>
      <c r="AL163" s="33">
        <v>5956984.3399999999</v>
      </c>
      <c r="AM163" s="33">
        <v>15838438.730000004</v>
      </c>
      <c r="AN163" s="33">
        <v>-1148826.3299999998</v>
      </c>
      <c r="AO163" s="33">
        <v>26837598.629999992</v>
      </c>
      <c r="AP163" s="33">
        <v>-1957178.94</v>
      </c>
      <c r="AQ163" s="33">
        <v>14183497.670000004</v>
      </c>
      <c r="AR163" s="33">
        <v>-588665.68999999994</v>
      </c>
      <c r="AS163" s="33">
        <v>59066465.890000015</v>
      </c>
      <c r="AT163" s="33">
        <v>-2817447.27</v>
      </c>
      <c r="AU163" s="33">
        <v>3962557.9999999995</v>
      </c>
      <c r="AV163" s="33">
        <v>1862461.91</v>
      </c>
      <c r="AW163" s="33">
        <v>17363737.069999993</v>
      </c>
      <c r="AX163" s="33">
        <v>5679550.9800000004</v>
      </c>
      <c r="AY163" s="33">
        <v>4307393.51</v>
      </c>
      <c r="AZ163" s="33">
        <v>11694233.9</v>
      </c>
      <c r="BA163" s="33">
        <v>1582426.85</v>
      </c>
      <c r="BB163" s="33">
        <v>56774669.649999999</v>
      </c>
      <c r="BC163" s="33">
        <v>90797.780000000013</v>
      </c>
      <c r="BD163" s="33">
        <v>1196253.3600000001</v>
      </c>
      <c r="BE163" s="33">
        <v>9766562.6500000004</v>
      </c>
      <c r="BF163" s="33">
        <v>147607526.84000012</v>
      </c>
      <c r="BG163" s="33">
        <f t="shared" si="12"/>
        <v>4043447021.3000007</v>
      </c>
      <c r="BH163" s="33">
        <v>82489858.229999959</v>
      </c>
      <c r="BI163" s="33">
        <v>2132389918.0099998</v>
      </c>
      <c r="BJ163" s="33">
        <v>733645.5</v>
      </c>
      <c r="BK163" s="33">
        <v>47594120.499999993</v>
      </c>
      <c r="BL163" s="33">
        <v>224131480.97000006</v>
      </c>
      <c r="BM163" s="33">
        <v>1039349392.8900005</v>
      </c>
      <c r="BN163" s="33">
        <v>462723998.46000004</v>
      </c>
      <c r="BO163" s="33">
        <v>74826575.440000013</v>
      </c>
      <c r="BP163" s="33">
        <v>414577285.99999982</v>
      </c>
      <c r="BQ163" s="33">
        <v>396855318.34000009</v>
      </c>
      <c r="BR163" s="33">
        <v>264033520.29000002</v>
      </c>
      <c r="BS163" s="33">
        <v>36339330.119999997</v>
      </c>
      <c r="BT163" s="33">
        <v>43115167.159999996</v>
      </c>
      <c r="BU163" s="33">
        <v>220302346.59999987</v>
      </c>
      <c r="BV163" s="33">
        <v>36382004.459999993</v>
      </c>
      <c r="BW163" s="33">
        <f t="shared" si="13"/>
        <v>5475843962.9699993</v>
      </c>
      <c r="BX163" s="33">
        <v>11623176.200000001</v>
      </c>
      <c r="BY163" s="33">
        <v>3317296.29</v>
      </c>
      <c r="BZ163" s="33">
        <v>26169611.850000016</v>
      </c>
      <c r="CA163" s="33">
        <v>17866639.480000008</v>
      </c>
      <c r="CB163" s="33">
        <v>1503797.5099999998</v>
      </c>
      <c r="CC163" s="33">
        <v>3675903.1599999992</v>
      </c>
      <c r="CD163" s="33">
        <v>131612524.79000001</v>
      </c>
      <c r="CE163" s="33">
        <v>10585463.309999999</v>
      </c>
      <c r="CF163" s="33">
        <v>390609.56</v>
      </c>
      <c r="CG163" s="33">
        <v>336177.9</v>
      </c>
      <c r="CH163" s="33">
        <v>948714.52</v>
      </c>
      <c r="CI163" s="33">
        <v>153479240.90999991</v>
      </c>
      <c r="CJ163" s="33">
        <v>2720681.13</v>
      </c>
      <c r="CK163" s="33">
        <v>3743180.9800000004</v>
      </c>
      <c r="CL163" s="33">
        <v>138538.31</v>
      </c>
      <c r="CM163" s="33">
        <v>1719145.67</v>
      </c>
      <c r="CN163" s="33">
        <v>35499909.390000001</v>
      </c>
      <c r="CO163" s="33">
        <v>102645229.29000002</v>
      </c>
      <c r="CP163" s="33">
        <v>22303530.48</v>
      </c>
      <c r="CQ163" s="33">
        <v>12314294.909999998</v>
      </c>
      <c r="CR163" s="33">
        <f t="shared" si="14"/>
        <v>542593665.63999999</v>
      </c>
      <c r="CS163" s="33">
        <v>14239973.09</v>
      </c>
      <c r="CT163" s="33">
        <v>-534419.49999999988</v>
      </c>
      <c r="CU163" s="33">
        <v>-11354518</v>
      </c>
      <c r="CV163" s="33">
        <f>CV162+CV46</f>
        <v>5254752.3100000005</v>
      </c>
      <c r="CW163" s="33">
        <f t="shared" si="16"/>
        <v>10067139402.219999</v>
      </c>
    </row>
  </sheetData>
  <mergeCells count="4">
    <mergeCell ref="E3:BG3"/>
    <mergeCell ref="BH3:BW3"/>
    <mergeCell ref="BX3:CR3"/>
    <mergeCell ref="CS3:CV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0"/>
  <sheetViews>
    <sheetView showGridLines="0" topLeftCell="A24" workbookViewId="0">
      <selection activeCell="J37" activeCellId="2" sqref="C37:F37 G37:H37 J37:W37"/>
    </sheetView>
  </sheetViews>
  <sheetFormatPr defaultRowHeight="14.4" x14ac:dyDescent="0.3"/>
  <cols>
    <col min="1" max="1" width="0.109375" customWidth="1"/>
    <col min="2" max="2" width="0.44140625" customWidth="1"/>
    <col min="3" max="3" width="7.44140625" customWidth="1"/>
    <col min="4" max="4" width="28" customWidth="1"/>
    <col min="5" max="5" width="0.109375" customWidth="1"/>
    <col min="6" max="6" width="8.44140625" customWidth="1"/>
    <col min="7" max="7" width="22.44140625" customWidth="1"/>
    <col min="8" max="8" width="14.33203125" customWidth="1"/>
    <col min="9" max="9" width="8.109375" customWidth="1"/>
    <col min="10" max="10" width="22.44140625" customWidth="1"/>
    <col min="11" max="11" width="22.33203125" customWidth="1"/>
    <col min="12" max="12" width="22.44140625" customWidth="1"/>
    <col min="13" max="13" width="22.33203125" customWidth="1"/>
    <col min="14" max="14" width="22.44140625" customWidth="1"/>
    <col min="15" max="15" width="22.33203125" customWidth="1"/>
    <col min="16" max="16" width="22.44140625" customWidth="1"/>
    <col min="17" max="17" width="22.33203125" customWidth="1"/>
    <col min="18" max="18" width="22.44140625" customWidth="1"/>
    <col min="19" max="19" width="22.33203125" customWidth="1"/>
    <col min="20" max="20" width="22.44140625" customWidth="1"/>
    <col min="21" max="21" width="22.33203125" customWidth="1"/>
    <col min="22" max="22" width="22.44140625" customWidth="1"/>
    <col min="23" max="23" width="13.6640625" customWidth="1"/>
    <col min="24" max="24" width="0" hidden="1" customWidth="1"/>
    <col min="25" max="25" width="1.109375" customWidth="1"/>
  </cols>
  <sheetData>
    <row r="1" spans="1:23" ht="17.25" customHeight="1" x14ac:dyDescent="0.3">
      <c r="A1" s="24" t="s">
        <v>1</v>
      </c>
      <c r="B1" s="22"/>
      <c r="C1" s="22"/>
      <c r="D1" s="22"/>
      <c r="F1" s="25" t="s">
        <v>496</v>
      </c>
      <c r="G1" s="22"/>
      <c r="H1" s="22"/>
    </row>
    <row r="2" spans="1:23" ht="18.75" customHeight="1" x14ac:dyDescent="0.3">
      <c r="A2" s="26" t="s">
        <v>3</v>
      </c>
      <c r="B2" s="22"/>
      <c r="C2" s="22"/>
      <c r="D2" s="22"/>
    </row>
    <row r="3" spans="1:23" ht="5.0999999999999996" customHeight="1" x14ac:dyDescent="0.3"/>
    <row r="4" spans="1:23" ht="15" x14ac:dyDescent="0.3">
      <c r="W4" s="1" t="s">
        <v>4</v>
      </c>
    </row>
    <row r="5" spans="1:23" ht="15" x14ac:dyDescent="0.3">
      <c r="C5" s="2" t="s">
        <v>5</v>
      </c>
      <c r="D5" s="21" t="s">
        <v>5</v>
      </c>
      <c r="E5" s="22"/>
      <c r="F5" s="22"/>
      <c r="G5" s="2" t="s">
        <v>25</v>
      </c>
      <c r="H5" s="21" t="s">
        <v>36</v>
      </c>
      <c r="I5" s="22"/>
      <c r="J5" s="2" t="s">
        <v>38</v>
      </c>
      <c r="K5" s="2" t="s">
        <v>497</v>
      </c>
      <c r="L5" s="2" t="s">
        <v>5</v>
      </c>
      <c r="M5" s="2" t="s">
        <v>54</v>
      </c>
      <c r="N5" s="2" t="s">
        <v>5</v>
      </c>
      <c r="O5" s="2" t="s">
        <v>60</v>
      </c>
      <c r="P5" s="2" t="s">
        <v>63</v>
      </c>
      <c r="Q5" s="2" t="s">
        <v>5</v>
      </c>
      <c r="R5" s="2" t="s">
        <v>5</v>
      </c>
      <c r="S5" s="2" t="s">
        <v>80</v>
      </c>
      <c r="T5" s="2" t="s">
        <v>86</v>
      </c>
      <c r="U5" s="2" t="s">
        <v>5</v>
      </c>
      <c r="V5" s="2" t="s">
        <v>5</v>
      </c>
      <c r="W5" s="2" t="s">
        <v>5</v>
      </c>
    </row>
    <row r="6" spans="1:23" ht="45" x14ac:dyDescent="0.3">
      <c r="C6" s="2" t="s">
        <v>92</v>
      </c>
      <c r="D6" s="21" t="s">
        <v>93</v>
      </c>
      <c r="E6" s="22"/>
      <c r="F6" s="22"/>
      <c r="G6" s="2" t="s">
        <v>113</v>
      </c>
      <c r="H6" s="21" t="s">
        <v>124</v>
      </c>
      <c r="I6" s="22"/>
      <c r="J6" s="2" t="s">
        <v>126</v>
      </c>
      <c r="K6" s="2" t="s">
        <v>498</v>
      </c>
      <c r="L6" s="2" t="s">
        <v>129</v>
      </c>
      <c r="M6" s="2" t="s">
        <v>143</v>
      </c>
      <c r="N6" s="2" t="s">
        <v>145</v>
      </c>
      <c r="O6" s="2" t="s">
        <v>150</v>
      </c>
      <c r="P6" s="2" t="s">
        <v>153</v>
      </c>
      <c r="Q6" s="2" t="s">
        <v>166</v>
      </c>
      <c r="R6" s="2" t="s">
        <v>167</v>
      </c>
      <c r="S6" s="2" t="s">
        <v>172</v>
      </c>
      <c r="T6" s="2" t="s">
        <v>178</v>
      </c>
      <c r="U6" s="2" t="s">
        <v>499</v>
      </c>
      <c r="V6" s="2" t="s">
        <v>181</v>
      </c>
      <c r="W6" s="2" t="s">
        <v>185</v>
      </c>
    </row>
    <row r="7" spans="1:23" ht="15" x14ac:dyDescent="0.3">
      <c r="C7" s="1" t="s">
        <v>186</v>
      </c>
      <c r="D7" s="19" t="s">
        <v>187</v>
      </c>
      <c r="E7" s="15"/>
      <c r="F7" s="16"/>
      <c r="G7" s="4">
        <v>13321697</v>
      </c>
      <c r="H7" s="20">
        <v>0</v>
      </c>
      <c r="I7" s="18"/>
      <c r="J7" s="4">
        <v>0</v>
      </c>
      <c r="K7" s="4">
        <v>4882077</v>
      </c>
      <c r="L7" s="4">
        <v>18203774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18203774</v>
      </c>
      <c r="S7" s="4">
        <v>0</v>
      </c>
      <c r="T7" s="4">
        <v>0</v>
      </c>
      <c r="U7" s="4">
        <v>0</v>
      </c>
      <c r="V7" s="4">
        <v>18203774</v>
      </c>
      <c r="W7" s="4">
        <v>72815096</v>
      </c>
    </row>
    <row r="8" spans="1:23" ht="15" x14ac:dyDescent="0.3">
      <c r="C8" s="1" t="s">
        <v>188</v>
      </c>
      <c r="D8" s="19" t="s">
        <v>189</v>
      </c>
      <c r="E8" s="15"/>
      <c r="F8" s="16"/>
      <c r="G8" s="4">
        <v>3874</v>
      </c>
      <c r="H8" s="20">
        <v>0</v>
      </c>
      <c r="I8" s="18"/>
      <c r="J8" s="4">
        <v>0</v>
      </c>
      <c r="K8" s="4">
        <v>0</v>
      </c>
      <c r="L8" s="4">
        <v>3874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3874</v>
      </c>
      <c r="S8" s="4">
        <v>0</v>
      </c>
      <c r="T8" s="4">
        <v>0</v>
      </c>
      <c r="U8" s="4">
        <v>0</v>
      </c>
      <c r="V8" s="4">
        <v>3874</v>
      </c>
      <c r="W8" s="4">
        <v>15496</v>
      </c>
    </row>
    <row r="9" spans="1:23" ht="15" x14ac:dyDescent="0.3">
      <c r="C9" s="1" t="s">
        <v>190</v>
      </c>
      <c r="D9" s="19" t="s">
        <v>191</v>
      </c>
      <c r="E9" s="15"/>
      <c r="F9" s="16"/>
      <c r="G9" s="4">
        <v>0</v>
      </c>
      <c r="H9" s="20">
        <v>0</v>
      </c>
      <c r="I9" s="18"/>
      <c r="J9" s="4">
        <v>0</v>
      </c>
      <c r="K9" s="4">
        <v>497352</v>
      </c>
      <c r="L9" s="4">
        <v>497352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497352</v>
      </c>
      <c r="S9" s="4">
        <v>0</v>
      </c>
      <c r="T9" s="4">
        <v>0</v>
      </c>
      <c r="U9" s="4">
        <v>0</v>
      </c>
      <c r="V9" s="4">
        <v>497352</v>
      </c>
      <c r="W9" s="4">
        <v>1989408</v>
      </c>
    </row>
    <row r="10" spans="1:23" ht="15" x14ac:dyDescent="0.3">
      <c r="C10" s="1" t="s">
        <v>192</v>
      </c>
      <c r="D10" s="19" t="s">
        <v>193</v>
      </c>
      <c r="E10" s="15"/>
      <c r="F10" s="16"/>
      <c r="G10" s="4">
        <v>41318</v>
      </c>
      <c r="H10" s="20">
        <v>0</v>
      </c>
      <c r="I10" s="18"/>
      <c r="J10" s="4">
        <v>0</v>
      </c>
      <c r="K10" s="4">
        <v>1782502</v>
      </c>
      <c r="L10" s="4">
        <v>1823821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1823821</v>
      </c>
      <c r="S10" s="4">
        <v>0</v>
      </c>
      <c r="T10" s="4">
        <v>0</v>
      </c>
      <c r="U10" s="4">
        <v>0</v>
      </c>
      <c r="V10" s="4">
        <v>1823821</v>
      </c>
      <c r="W10" s="4">
        <v>7295283</v>
      </c>
    </row>
    <row r="11" spans="1:23" ht="15" x14ac:dyDescent="0.3">
      <c r="C11" s="1" t="s">
        <v>198</v>
      </c>
      <c r="D11" s="19" t="s">
        <v>199</v>
      </c>
      <c r="E11" s="15"/>
      <c r="F11" s="16"/>
      <c r="G11" s="4">
        <v>317234</v>
      </c>
      <c r="H11" s="20">
        <v>0</v>
      </c>
      <c r="I11" s="18"/>
      <c r="J11" s="4">
        <v>0</v>
      </c>
      <c r="K11" s="4">
        <v>5962642</v>
      </c>
      <c r="L11" s="4">
        <v>6279877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6279877</v>
      </c>
      <c r="S11" s="4">
        <v>0</v>
      </c>
      <c r="T11" s="4">
        <v>0</v>
      </c>
      <c r="U11" s="4">
        <v>0</v>
      </c>
      <c r="V11" s="4">
        <v>6279877</v>
      </c>
      <c r="W11" s="4">
        <v>25119507</v>
      </c>
    </row>
    <row r="12" spans="1:23" ht="15" x14ac:dyDescent="0.3">
      <c r="C12" s="1" t="s">
        <v>200</v>
      </c>
      <c r="D12" s="19" t="s">
        <v>201</v>
      </c>
      <c r="E12" s="15"/>
      <c r="F12" s="16"/>
      <c r="G12" s="4">
        <v>70658</v>
      </c>
      <c r="H12" s="20">
        <v>0</v>
      </c>
      <c r="I12" s="18"/>
      <c r="J12" s="4">
        <v>0</v>
      </c>
      <c r="K12" s="4">
        <v>343859</v>
      </c>
      <c r="L12" s="4">
        <v>414518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414518</v>
      </c>
      <c r="S12" s="4">
        <v>0</v>
      </c>
      <c r="T12" s="4">
        <v>0</v>
      </c>
      <c r="U12" s="4">
        <v>0</v>
      </c>
      <c r="V12" s="4">
        <v>414518</v>
      </c>
      <c r="W12" s="4">
        <v>1658071</v>
      </c>
    </row>
    <row r="13" spans="1:23" ht="15" x14ac:dyDescent="0.3">
      <c r="C13" s="1" t="s">
        <v>208</v>
      </c>
      <c r="D13" s="19" t="s">
        <v>209</v>
      </c>
      <c r="E13" s="15"/>
      <c r="F13" s="16"/>
      <c r="G13" s="4">
        <v>312522</v>
      </c>
      <c r="H13" s="20">
        <v>0</v>
      </c>
      <c r="I13" s="18"/>
      <c r="J13" s="4">
        <v>0</v>
      </c>
      <c r="K13" s="4">
        <v>1756557</v>
      </c>
      <c r="L13" s="4">
        <v>2069079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2069079</v>
      </c>
      <c r="S13" s="4">
        <v>618420</v>
      </c>
      <c r="T13" s="4">
        <v>0</v>
      </c>
      <c r="U13" s="4">
        <v>618420</v>
      </c>
      <c r="V13" s="4">
        <v>2687500</v>
      </c>
      <c r="W13" s="4">
        <v>10131577</v>
      </c>
    </row>
    <row r="14" spans="1:23" ht="15" x14ac:dyDescent="0.3">
      <c r="C14" s="1" t="s">
        <v>212</v>
      </c>
      <c r="D14" s="19" t="s">
        <v>213</v>
      </c>
      <c r="E14" s="15"/>
      <c r="F14" s="16"/>
      <c r="G14" s="4">
        <v>84498</v>
      </c>
      <c r="H14" s="20">
        <v>0</v>
      </c>
      <c r="I14" s="18"/>
      <c r="J14" s="4">
        <v>0</v>
      </c>
      <c r="K14" s="4">
        <v>1464288</v>
      </c>
      <c r="L14" s="4">
        <v>1548787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1548787</v>
      </c>
      <c r="S14" s="4">
        <v>413553</v>
      </c>
      <c r="T14" s="4">
        <v>0</v>
      </c>
      <c r="U14" s="4">
        <v>413553</v>
      </c>
      <c r="V14" s="4">
        <v>1962340</v>
      </c>
      <c r="W14" s="4">
        <v>7435806</v>
      </c>
    </row>
    <row r="15" spans="1:23" ht="15" x14ac:dyDescent="0.3">
      <c r="C15" s="1" t="s">
        <v>216</v>
      </c>
      <c r="D15" s="19" t="s">
        <v>217</v>
      </c>
      <c r="E15" s="15"/>
      <c r="F15" s="16"/>
      <c r="G15" s="4">
        <v>12629</v>
      </c>
      <c r="H15" s="20">
        <v>0</v>
      </c>
      <c r="I15" s="18"/>
      <c r="J15" s="4">
        <v>0</v>
      </c>
      <c r="K15" s="4">
        <v>96132</v>
      </c>
      <c r="L15" s="4">
        <v>108761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108761</v>
      </c>
      <c r="S15" s="4">
        <v>0</v>
      </c>
      <c r="T15" s="4">
        <v>0</v>
      </c>
      <c r="U15" s="4">
        <v>0</v>
      </c>
      <c r="V15" s="4">
        <v>108761</v>
      </c>
      <c r="W15" s="4">
        <v>435044</v>
      </c>
    </row>
    <row r="16" spans="1:23" ht="15" x14ac:dyDescent="0.3">
      <c r="C16" s="1" t="s">
        <v>218</v>
      </c>
      <c r="D16" s="19" t="s">
        <v>219</v>
      </c>
      <c r="E16" s="15"/>
      <c r="F16" s="16"/>
      <c r="G16" s="4">
        <v>49721</v>
      </c>
      <c r="H16" s="20">
        <v>0</v>
      </c>
      <c r="I16" s="18"/>
      <c r="J16" s="4">
        <v>0</v>
      </c>
      <c r="K16" s="4">
        <v>54117</v>
      </c>
      <c r="L16" s="4">
        <v>103838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103838</v>
      </c>
      <c r="S16" s="4">
        <v>0</v>
      </c>
      <c r="T16" s="4">
        <v>0</v>
      </c>
      <c r="U16" s="4">
        <v>0</v>
      </c>
      <c r="V16" s="4">
        <v>103838</v>
      </c>
      <c r="W16" s="4">
        <v>415352</v>
      </c>
    </row>
    <row r="17" spans="3:23" ht="15" x14ac:dyDescent="0.3">
      <c r="C17" s="1" t="s">
        <v>220</v>
      </c>
      <c r="D17" s="19" t="s">
        <v>221</v>
      </c>
      <c r="E17" s="15"/>
      <c r="F17" s="16"/>
      <c r="G17" s="4">
        <v>46215</v>
      </c>
      <c r="H17" s="20">
        <v>0</v>
      </c>
      <c r="I17" s="18"/>
      <c r="J17" s="4">
        <v>0</v>
      </c>
      <c r="K17" s="4">
        <v>272690</v>
      </c>
      <c r="L17" s="4">
        <v>318905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318905</v>
      </c>
      <c r="S17" s="4">
        <v>0</v>
      </c>
      <c r="T17" s="4">
        <v>0</v>
      </c>
      <c r="U17" s="4">
        <v>0</v>
      </c>
      <c r="V17" s="4">
        <v>318905</v>
      </c>
      <c r="W17" s="4">
        <v>1275620</v>
      </c>
    </row>
    <row r="18" spans="3:23" ht="15" x14ac:dyDescent="0.3">
      <c r="C18" s="1" t="s">
        <v>222</v>
      </c>
      <c r="D18" s="19" t="s">
        <v>223</v>
      </c>
      <c r="E18" s="15"/>
      <c r="F18" s="16"/>
      <c r="G18" s="4">
        <v>43030</v>
      </c>
      <c r="H18" s="20">
        <v>0</v>
      </c>
      <c r="I18" s="18"/>
      <c r="J18" s="4">
        <v>0</v>
      </c>
      <c r="K18" s="4">
        <v>321662</v>
      </c>
      <c r="L18" s="4">
        <v>364693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364693</v>
      </c>
      <c r="S18" s="4">
        <v>0</v>
      </c>
      <c r="T18" s="4">
        <v>0</v>
      </c>
      <c r="U18" s="4">
        <v>0</v>
      </c>
      <c r="V18" s="4">
        <v>364693</v>
      </c>
      <c r="W18" s="4">
        <v>1458771</v>
      </c>
    </row>
    <row r="19" spans="3:23" ht="15" x14ac:dyDescent="0.3">
      <c r="C19" s="1" t="s">
        <v>224</v>
      </c>
      <c r="D19" s="19" t="s">
        <v>225</v>
      </c>
      <c r="E19" s="15"/>
      <c r="F19" s="16"/>
      <c r="G19" s="4">
        <v>1570</v>
      </c>
      <c r="H19" s="20">
        <v>0</v>
      </c>
      <c r="I19" s="18"/>
      <c r="J19" s="4">
        <v>0</v>
      </c>
      <c r="K19" s="4">
        <v>13806</v>
      </c>
      <c r="L19" s="4">
        <v>15377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15377</v>
      </c>
      <c r="S19" s="4">
        <v>0</v>
      </c>
      <c r="T19" s="4">
        <v>0</v>
      </c>
      <c r="U19" s="4">
        <v>0</v>
      </c>
      <c r="V19" s="4">
        <v>15377</v>
      </c>
      <c r="W19" s="4">
        <v>61507</v>
      </c>
    </row>
    <row r="20" spans="3:23" ht="15" x14ac:dyDescent="0.3">
      <c r="C20" s="1" t="s">
        <v>228</v>
      </c>
      <c r="D20" s="19" t="s">
        <v>229</v>
      </c>
      <c r="E20" s="15"/>
      <c r="F20" s="16"/>
      <c r="G20" s="4">
        <v>545104</v>
      </c>
      <c r="H20" s="20">
        <v>0</v>
      </c>
      <c r="I20" s="18"/>
      <c r="J20" s="4">
        <v>0</v>
      </c>
      <c r="K20" s="4">
        <v>3285198</v>
      </c>
      <c r="L20" s="4">
        <v>3830302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3830302</v>
      </c>
      <c r="S20" s="4">
        <v>185000</v>
      </c>
      <c r="T20" s="4">
        <v>726414</v>
      </c>
      <c r="U20" s="4">
        <v>911414</v>
      </c>
      <c r="V20" s="4">
        <v>4741716</v>
      </c>
      <c r="W20" s="4">
        <v>18055450</v>
      </c>
    </row>
    <row r="21" spans="3:23" ht="15" x14ac:dyDescent="0.3">
      <c r="C21" s="1" t="s">
        <v>230</v>
      </c>
      <c r="D21" s="19" t="s">
        <v>231</v>
      </c>
      <c r="E21" s="15"/>
      <c r="F21" s="16"/>
      <c r="G21" s="4">
        <v>13302</v>
      </c>
      <c r="H21" s="20">
        <v>0</v>
      </c>
      <c r="I21" s="18"/>
      <c r="J21" s="4">
        <v>0</v>
      </c>
      <c r="K21" s="4">
        <v>0</v>
      </c>
      <c r="L21" s="4">
        <v>13302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13302</v>
      </c>
      <c r="S21" s="4">
        <v>0</v>
      </c>
      <c r="T21" s="4">
        <v>0</v>
      </c>
      <c r="U21" s="4">
        <v>0</v>
      </c>
      <c r="V21" s="4">
        <v>13302</v>
      </c>
      <c r="W21" s="4">
        <v>53208</v>
      </c>
    </row>
    <row r="22" spans="3:23" ht="15" x14ac:dyDescent="0.3">
      <c r="C22" s="1" t="s">
        <v>234</v>
      </c>
      <c r="D22" s="19" t="s">
        <v>235</v>
      </c>
      <c r="E22" s="15"/>
      <c r="F22" s="16"/>
      <c r="G22" s="4">
        <v>120316</v>
      </c>
      <c r="H22" s="20">
        <v>0</v>
      </c>
      <c r="I22" s="18"/>
      <c r="J22" s="4">
        <v>0</v>
      </c>
      <c r="K22" s="4">
        <v>873028</v>
      </c>
      <c r="L22" s="4">
        <v>993344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993344</v>
      </c>
      <c r="S22" s="4">
        <v>300000</v>
      </c>
      <c r="T22" s="4">
        <v>0</v>
      </c>
      <c r="U22" s="4">
        <v>300000</v>
      </c>
      <c r="V22" s="4">
        <v>1293344</v>
      </c>
      <c r="W22" s="4">
        <v>4873376</v>
      </c>
    </row>
    <row r="23" spans="3:23" ht="15" x14ac:dyDescent="0.3">
      <c r="C23" s="1" t="s">
        <v>240</v>
      </c>
      <c r="D23" s="19" t="s">
        <v>241</v>
      </c>
      <c r="E23" s="15"/>
      <c r="F23" s="16"/>
      <c r="G23" s="4">
        <v>23795</v>
      </c>
      <c r="H23" s="20">
        <v>0</v>
      </c>
      <c r="I23" s="18"/>
      <c r="J23" s="4">
        <v>0</v>
      </c>
      <c r="K23" s="4">
        <v>92165</v>
      </c>
      <c r="L23" s="4">
        <v>115960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115960</v>
      </c>
      <c r="S23" s="4">
        <v>0</v>
      </c>
      <c r="T23" s="4">
        <v>0</v>
      </c>
      <c r="U23" s="4">
        <v>0</v>
      </c>
      <c r="V23" s="4">
        <v>115960</v>
      </c>
      <c r="W23" s="4">
        <v>463840</v>
      </c>
    </row>
    <row r="24" spans="3:23" ht="15" x14ac:dyDescent="0.3">
      <c r="C24" s="1" t="s">
        <v>242</v>
      </c>
      <c r="D24" s="19" t="s">
        <v>243</v>
      </c>
      <c r="E24" s="15"/>
      <c r="F24" s="16"/>
      <c r="G24" s="4">
        <v>74490</v>
      </c>
      <c r="H24" s="20">
        <v>8056</v>
      </c>
      <c r="I24" s="18"/>
      <c r="J24" s="4">
        <v>13320</v>
      </c>
      <c r="K24" s="4">
        <v>596929</v>
      </c>
      <c r="L24" s="4">
        <v>692797</v>
      </c>
      <c r="M24" s="4">
        <v>15000</v>
      </c>
      <c r="N24" s="4">
        <v>15000</v>
      </c>
      <c r="O24" s="4">
        <v>0</v>
      </c>
      <c r="P24" s="4">
        <v>0</v>
      </c>
      <c r="Q24" s="4">
        <v>0</v>
      </c>
      <c r="R24" s="4">
        <v>707797</v>
      </c>
      <c r="S24" s="4">
        <v>650000</v>
      </c>
      <c r="T24" s="4">
        <v>0</v>
      </c>
      <c r="U24" s="4">
        <v>650000</v>
      </c>
      <c r="V24" s="4">
        <v>1357797</v>
      </c>
      <c r="W24" s="4">
        <v>4781186</v>
      </c>
    </row>
    <row r="25" spans="3:23" ht="15" x14ac:dyDescent="0.3">
      <c r="C25" s="1" t="s">
        <v>244</v>
      </c>
      <c r="D25" s="19" t="s">
        <v>245</v>
      </c>
      <c r="E25" s="15"/>
      <c r="F25" s="16"/>
      <c r="G25" s="4">
        <v>13453</v>
      </c>
      <c r="H25" s="20">
        <v>0</v>
      </c>
      <c r="I25" s="18"/>
      <c r="J25" s="4">
        <v>0</v>
      </c>
      <c r="K25" s="4">
        <v>62438</v>
      </c>
      <c r="L25" s="4">
        <v>75891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75891</v>
      </c>
      <c r="S25" s="4">
        <v>0</v>
      </c>
      <c r="T25" s="4">
        <v>0</v>
      </c>
      <c r="U25" s="4">
        <v>0</v>
      </c>
      <c r="V25" s="4">
        <v>75891</v>
      </c>
      <c r="W25" s="4">
        <v>303564</v>
      </c>
    </row>
    <row r="26" spans="3:23" ht="15" x14ac:dyDescent="0.3">
      <c r="C26" s="1" t="s">
        <v>246</v>
      </c>
      <c r="D26" s="19" t="s">
        <v>247</v>
      </c>
      <c r="E26" s="15"/>
      <c r="F26" s="16"/>
      <c r="G26" s="4">
        <v>0</v>
      </c>
      <c r="H26" s="20">
        <v>0</v>
      </c>
      <c r="I26" s="18"/>
      <c r="J26" s="4">
        <v>0</v>
      </c>
      <c r="K26" s="4">
        <v>1554864</v>
      </c>
      <c r="L26" s="4">
        <v>1554864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1554864</v>
      </c>
      <c r="S26" s="4">
        <v>0</v>
      </c>
      <c r="T26" s="4">
        <v>0</v>
      </c>
      <c r="U26" s="4">
        <v>0</v>
      </c>
      <c r="V26" s="4">
        <v>1554864</v>
      </c>
      <c r="W26" s="4">
        <v>6219456</v>
      </c>
    </row>
    <row r="27" spans="3:23" ht="15" x14ac:dyDescent="0.3">
      <c r="C27" s="1" t="s">
        <v>248</v>
      </c>
      <c r="D27" s="19" t="s">
        <v>249</v>
      </c>
      <c r="E27" s="15"/>
      <c r="F27" s="16"/>
      <c r="G27" s="4">
        <v>149416</v>
      </c>
      <c r="H27" s="20">
        <v>0</v>
      </c>
      <c r="I27" s="18"/>
      <c r="J27" s="4">
        <v>0</v>
      </c>
      <c r="K27" s="4">
        <v>1527415</v>
      </c>
      <c r="L27" s="4">
        <v>1676832</v>
      </c>
      <c r="M27" s="4">
        <v>0</v>
      </c>
      <c r="N27" s="4">
        <v>0</v>
      </c>
      <c r="O27" s="4">
        <v>175000</v>
      </c>
      <c r="P27" s="4">
        <v>1289843</v>
      </c>
      <c r="Q27" s="4">
        <v>1464843</v>
      </c>
      <c r="R27" s="4">
        <v>3141675</v>
      </c>
      <c r="S27" s="4">
        <v>0</v>
      </c>
      <c r="T27" s="4">
        <v>0</v>
      </c>
      <c r="U27" s="4">
        <v>0</v>
      </c>
      <c r="V27" s="4">
        <v>3141675</v>
      </c>
      <c r="W27" s="4">
        <v>12566699</v>
      </c>
    </row>
    <row r="28" spans="3:23" ht="15" x14ac:dyDescent="0.3">
      <c r="C28" s="1" t="s">
        <v>252</v>
      </c>
      <c r="D28" s="19" t="s">
        <v>253</v>
      </c>
      <c r="E28" s="15"/>
      <c r="F28" s="16"/>
      <c r="G28" s="4">
        <v>468202</v>
      </c>
      <c r="H28" s="20">
        <v>0</v>
      </c>
      <c r="I28" s="18"/>
      <c r="J28" s="4">
        <v>0</v>
      </c>
      <c r="K28" s="4">
        <v>7480559</v>
      </c>
      <c r="L28" s="4">
        <v>7948761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7948761</v>
      </c>
      <c r="S28" s="4">
        <v>576656</v>
      </c>
      <c r="T28" s="4">
        <v>0</v>
      </c>
      <c r="U28" s="4">
        <v>576656</v>
      </c>
      <c r="V28" s="4">
        <v>8525417</v>
      </c>
      <c r="W28" s="4">
        <v>33525012</v>
      </c>
    </row>
    <row r="29" spans="3:23" ht="15" x14ac:dyDescent="0.3">
      <c r="C29" s="1" t="s">
        <v>254</v>
      </c>
      <c r="D29" s="19" t="s">
        <v>255</v>
      </c>
      <c r="E29" s="15"/>
      <c r="F29" s="16"/>
      <c r="G29" s="4">
        <v>607561</v>
      </c>
      <c r="H29" s="20">
        <v>0</v>
      </c>
      <c r="I29" s="18"/>
      <c r="J29" s="4">
        <v>0</v>
      </c>
      <c r="K29" s="4">
        <v>1300326</v>
      </c>
      <c r="L29" s="4">
        <v>1907887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1907887</v>
      </c>
      <c r="S29" s="4">
        <v>0</v>
      </c>
      <c r="T29" s="4">
        <v>0</v>
      </c>
      <c r="U29" s="4">
        <v>0</v>
      </c>
      <c r="V29" s="4">
        <v>1907887</v>
      </c>
      <c r="W29" s="4">
        <v>7631548</v>
      </c>
    </row>
    <row r="30" spans="3:23" ht="15" x14ac:dyDescent="0.3">
      <c r="C30" s="1" t="s">
        <v>258</v>
      </c>
      <c r="D30" s="19" t="s">
        <v>259</v>
      </c>
      <c r="E30" s="15"/>
      <c r="F30" s="16"/>
      <c r="G30" s="4">
        <v>40670</v>
      </c>
      <c r="H30" s="20">
        <v>0</v>
      </c>
      <c r="I30" s="18"/>
      <c r="J30" s="4">
        <v>0</v>
      </c>
      <c r="K30" s="4">
        <v>115990</v>
      </c>
      <c r="L30" s="4">
        <v>156660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156660</v>
      </c>
      <c r="S30" s="4">
        <v>0</v>
      </c>
      <c r="T30" s="4">
        <v>0</v>
      </c>
      <c r="U30" s="4">
        <v>0</v>
      </c>
      <c r="V30" s="4">
        <v>156660</v>
      </c>
      <c r="W30" s="4">
        <v>626640</v>
      </c>
    </row>
    <row r="31" spans="3:23" ht="15" x14ac:dyDescent="0.3">
      <c r="C31" s="1" t="s">
        <v>260</v>
      </c>
      <c r="D31" s="19" t="s">
        <v>261</v>
      </c>
      <c r="E31" s="15"/>
      <c r="F31" s="16"/>
      <c r="G31" s="4">
        <v>90062</v>
      </c>
      <c r="H31" s="20">
        <v>0</v>
      </c>
      <c r="I31" s="18"/>
      <c r="J31" s="4">
        <v>0</v>
      </c>
      <c r="K31" s="4">
        <v>1306413</v>
      </c>
      <c r="L31" s="4">
        <v>1396476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1396476</v>
      </c>
      <c r="S31" s="4">
        <v>0</v>
      </c>
      <c r="T31" s="4">
        <v>0</v>
      </c>
      <c r="U31" s="4">
        <v>0</v>
      </c>
      <c r="V31" s="4">
        <v>1396476</v>
      </c>
      <c r="W31" s="4">
        <v>5585903</v>
      </c>
    </row>
    <row r="32" spans="3:23" ht="15" x14ac:dyDescent="0.3">
      <c r="C32" s="1" t="s">
        <v>262</v>
      </c>
      <c r="D32" s="19" t="s">
        <v>263</v>
      </c>
      <c r="E32" s="15"/>
      <c r="F32" s="16"/>
      <c r="G32" s="4">
        <v>0</v>
      </c>
      <c r="H32" s="20">
        <v>0</v>
      </c>
      <c r="I32" s="18"/>
      <c r="J32" s="4">
        <v>0</v>
      </c>
      <c r="K32" s="4">
        <v>403698</v>
      </c>
      <c r="L32" s="4">
        <v>403698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403698</v>
      </c>
      <c r="S32" s="4">
        <v>0</v>
      </c>
      <c r="T32" s="4">
        <v>0</v>
      </c>
      <c r="U32" s="4">
        <v>0</v>
      </c>
      <c r="V32" s="4">
        <v>403698</v>
      </c>
      <c r="W32" s="4">
        <v>1614792</v>
      </c>
    </row>
    <row r="33" spans="3:23" ht="15" x14ac:dyDescent="0.3">
      <c r="C33" s="1" t="s">
        <v>264</v>
      </c>
      <c r="D33" s="19" t="s">
        <v>265</v>
      </c>
      <c r="E33" s="15"/>
      <c r="F33" s="16"/>
      <c r="G33" s="4">
        <v>161835</v>
      </c>
      <c r="H33" s="20">
        <v>0</v>
      </c>
      <c r="I33" s="18"/>
      <c r="J33" s="4">
        <v>0</v>
      </c>
      <c r="K33" s="4">
        <v>2000550</v>
      </c>
      <c r="L33" s="4">
        <v>2162385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2162385</v>
      </c>
      <c r="S33" s="4">
        <v>185644</v>
      </c>
      <c r="T33" s="4">
        <v>0</v>
      </c>
      <c r="U33" s="4">
        <v>185644</v>
      </c>
      <c r="V33" s="4">
        <v>2348030</v>
      </c>
      <c r="W33" s="4">
        <v>9206473</v>
      </c>
    </row>
    <row r="34" spans="3:23" ht="15" x14ac:dyDescent="0.3">
      <c r="C34" s="14" t="s">
        <v>266</v>
      </c>
      <c r="D34" s="15"/>
      <c r="E34" s="15"/>
      <c r="F34" s="16"/>
      <c r="G34" s="3">
        <v>16613172</v>
      </c>
      <c r="H34" s="17">
        <v>8056</v>
      </c>
      <c r="I34" s="18"/>
      <c r="J34" s="3">
        <v>13320</v>
      </c>
      <c r="K34" s="3">
        <v>38047257</v>
      </c>
      <c r="L34" s="3">
        <v>54681815</v>
      </c>
      <c r="M34" s="3">
        <v>15000</v>
      </c>
      <c r="N34" s="3">
        <v>15000</v>
      </c>
      <c r="O34" s="3">
        <v>175000</v>
      </c>
      <c r="P34" s="3">
        <v>1289843</v>
      </c>
      <c r="Q34" s="3">
        <v>1464843</v>
      </c>
      <c r="R34" s="3">
        <v>56161658</v>
      </c>
      <c r="S34" s="3">
        <v>2929273</v>
      </c>
      <c r="T34" s="3">
        <v>726414</v>
      </c>
      <c r="U34" s="3">
        <v>3655687</v>
      </c>
      <c r="V34" s="3">
        <v>59817347</v>
      </c>
      <c r="W34" s="3">
        <v>235613685</v>
      </c>
    </row>
    <row r="35" spans="3:23" ht="15" x14ac:dyDescent="0.3">
      <c r="C35" s="1" t="s">
        <v>445</v>
      </c>
      <c r="D35" s="19" t="s">
        <v>446</v>
      </c>
      <c r="E35" s="15"/>
      <c r="F35" s="16"/>
      <c r="G35" s="4">
        <v>0</v>
      </c>
      <c r="H35" s="20">
        <v>0</v>
      </c>
      <c r="I35" s="18"/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-255357</v>
      </c>
      <c r="T35" s="4">
        <v>0</v>
      </c>
      <c r="U35" s="4">
        <v>-255357</v>
      </c>
      <c r="V35" s="4">
        <v>-255357</v>
      </c>
      <c r="W35" s="4">
        <v>-766071</v>
      </c>
    </row>
    <row r="36" spans="3:23" ht="15" x14ac:dyDescent="0.3">
      <c r="C36" s="14" t="s">
        <v>495</v>
      </c>
      <c r="D36" s="15"/>
      <c r="E36" s="15"/>
      <c r="F36" s="16"/>
      <c r="G36" s="3"/>
      <c r="H36" s="17"/>
      <c r="I36" s="18"/>
      <c r="J36" s="3"/>
      <c r="K36" s="3"/>
      <c r="L36" s="3"/>
      <c r="M36" s="3"/>
      <c r="N36" s="3"/>
      <c r="O36" s="3"/>
      <c r="P36" s="3"/>
      <c r="Q36" s="3"/>
      <c r="R36" s="3"/>
      <c r="S36" s="3">
        <v>-255357</v>
      </c>
      <c r="T36" s="3"/>
      <c r="U36" s="3">
        <v>-255357</v>
      </c>
      <c r="V36" s="3">
        <v>-255357</v>
      </c>
      <c r="W36" s="3">
        <v>-766071</v>
      </c>
    </row>
    <row r="37" spans="3:23" ht="15" x14ac:dyDescent="0.3">
      <c r="C37" s="28" t="s">
        <v>185</v>
      </c>
      <c r="D37" s="29"/>
      <c r="E37" s="29"/>
      <c r="F37" s="30"/>
      <c r="G37" s="31">
        <v>16613172</v>
      </c>
      <c r="H37" s="32">
        <v>8056</v>
      </c>
      <c r="I37" s="18"/>
      <c r="J37" s="31">
        <v>13320</v>
      </c>
      <c r="K37" s="31">
        <v>38047257</v>
      </c>
      <c r="L37" s="31">
        <v>54681815</v>
      </c>
      <c r="M37" s="31">
        <v>15000</v>
      </c>
      <c r="N37" s="31">
        <v>15000</v>
      </c>
      <c r="O37" s="31">
        <v>175000</v>
      </c>
      <c r="P37" s="31">
        <v>1289843</v>
      </c>
      <c r="Q37" s="31">
        <v>1464843</v>
      </c>
      <c r="R37" s="31">
        <v>56161658</v>
      </c>
      <c r="S37" s="31">
        <v>2673916</v>
      </c>
      <c r="T37" s="31">
        <v>726414</v>
      </c>
      <c r="U37" s="31">
        <v>3400330</v>
      </c>
      <c r="V37" s="31">
        <v>59561990</v>
      </c>
      <c r="W37" s="31">
        <v>234847614</v>
      </c>
    </row>
    <row r="38" spans="3:23" ht="0" hidden="1" customHeight="1" x14ac:dyDescent="0.3"/>
    <row r="39" spans="3:23" ht="49.5" customHeight="1" x14ac:dyDescent="0.3"/>
    <row r="40" spans="3:23" ht="0" hidden="1" customHeight="1" x14ac:dyDescent="0.3"/>
  </sheetData>
  <mergeCells count="69">
    <mergeCell ref="A1:D1"/>
    <mergeCell ref="F1:H1"/>
    <mergeCell ref="A2:D2"/>
    <mergeCell ref="D5:F5"/>
    <mergeCell ref="H5:I5"/>
    <mergeCell ref="D6:F6"/>
    <mergeCell ref="H6:I6"/>
    <mergeCell ref="D7:F7"/>
    <mergeCell ref="H7:I7"/>
    <mergeCell ref="D8:F8"/>
    <mergeCell ref="H8:I8"/>
    <mergeCell ref="D9:F9"/>
    <mergeCell ref="H9:I9"/>
    <mergeCell ref="D10:F10"/>
    <mergeCell ref="H10:I10"/>
    <mergeCell ref="D11:F11"/>
    <mergeCell ref="H11:I11"/>
    <mergeCell ref="D12:F12"/>
    <mergeCell ref="H12:I12"/>
    <mergeCell ref="D13:F13"/>
    <mergeCell ref="H13:I13"/>
    <mergeCell ref="D14:F14"/>
    <mergeCell ref="H14:I14"/>
    <mergeCell ref="D15:F15"/>
    <mergeCell ref="H15:I15"/>
    <mergeCell ref="D16:F16"/>
    <mergeCell ref="H16:I16"/>
    <mergeCell ref="D17:F17"/>
    <mergeCell ref="H17:I17"/>
    <mergeCell ref="D18:F18"/>
    <mergeCell ref="H18:I18"/>
    <mergeCell ref="D19:F19"/>
    <mergeCell ref="H19:I19"/>
    <mergeCell ref="D20:F20"/>
    <mergeCell ref="H20:I20"/>
    <mergeCell ref="D21:F21"/>
    <mergeCell ref="H21:I21"/>
    <mergeCell ref="D22:F22"/>
    <mergeCell ref="H22:I22"/>
    <mergeCell ref="D23:F23"/>
    <mergeCell ref="H23:I23"/>
    <mergeCell ref="D24:F24"/>
    <mergeCell ref="H24:I24"/>
    <mergeCell ref="D25:F25"/>
    <mergeCell ref="H25:I25"/>
    <mergeCell ref="D26:F26"/>
    <mergeCell ref="H26:I26"/>
    <mergeCell ref="D27:F27"/>
    <mergeCell ref="H27:I27"/>
    <mergeCell ref="D28:F28"/>
    <mergeCell ref="H28:I28"/>
    <mergeCell ref="D29:F29"/>
    <mergeCell ref="H29:I29"/>
    <mergeCell ref="D30:F30"/>
    <mergeCell ref="H30:I30"/>
    <mergeCell ref="D31:F31"/>
    <mergeCell ref="H31:I31"/>
    <mergeCell ref="D32:F32"/>
    <mergeCell ref="H32:I32"/>
    <mergeCell ref="C36:F36"/>
    <mergeCell ref="H36:I36"/>
    <mergeCell ref="C37:F37"/>
    <mergeCell ref="H37:I37"/>
    <mergeCell ref="D33:F33"/>
    <mergeCell ref="H33:I33"/>
    <mergeCell ref="C34:F34"/>
    <mergeCell ref="H34:I34"/>
    <mergeCell ref="D35:F35"/>
    <mergeCell ref="H35:I35"/>
  </mergeCells>
  <pageMargins left="1" right="1" top="1" bottom="1.01042007874016" header="1" footer="1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51"/>
  <sheetViews>
    <sheetView showGridLines="0" topLeftCell="A35" workbookViewId="0">
      <selection activeCell="J48" activeCellId="2" sqref="C48:F48 G48:H48 J48:AK48"/>
    </sheetView>
  </sheetViews>
  <sheetFormatPr defaultRowHeight="14.4" x14ac:dyDescent="0.3"/>
  <cols>
    <col min="1" max="1" width="0.109375" customWidth="1"/>
    <col min="2" max="2" width="0.44140625" customWidth="1"/>
    <col min="3" max="3" width="7.44140625" customWidth="1"/>
    <col min="4" max="4" width="28" customWidth="1"/>
    <col min="5" max="5" width="0.109375" customWidth="1"/>
    <col min="6" max="6" width="8.44140625" customWidth="1"/>
    <col min="7" max="7" width="22.44140625" customWidth="1"/>
    <col min="8" max="8" width="14.33203125" customWidth="1"/>
    <col min="9" max="9" width="8.109375" customWidth="1"/>
    <col min="10" max="10" width="22.44140625" customWidth="1"/>
    <col min="11" max="11" width="22.33203125" customWidth="1"/>
    <col min="12" max="12" width="22.44140625" customWidth="1"/>
    <col min="13" max="13" width="22.33203125" customWidth="1"/>
    <col min="14" max="14" width="22.44140625" customWidth="1"/>
    <col min="15" max="15" width="22.33203125" customWidth="1"/>
    <col min="16" max="16" width="22.44140625" customWidth="1"/>
    <col min="17" max="17" width="22.33203125" customWidth="1"/>
    <col min="18" max="18" width="22.44140625" customWidth="1"/>
    <col min="19" max="19" width="22.33203125" customWidth="1"/>
    <col min="20" max="20" width="22.44140625" customWidth="1"/>
    <col min="21" max="21" width="22.33203125" customWidth="1"/>
    <col min="22" max="22" width="22.44140625" customWidth="1"/>
    <col min="23" max="23" width="22.33203125" customWidth="1"/>
    <col min="24" max="24" width="22.44140625" customWidth="1"/>
    <col min="25" max="25" width="22.33203125" customWidth="1"/>
    <col min="26" max="26" width="22.44140625" customWidth="1"/>
    <col min="27" max="27" width="22.33203125" customWidth="1"/>
    <col min="28" max="28" width="22.44140625" customWidth="1"/>
    <col min="29" max="29" width="22.33203125" customWidth="1"/>
    <col min="30" max="30" width="22.44140625" customWidth="1"/>
    <col min="31" max="31" width="22.33203125" customWidth="1"/>
    <col min="32" max="32" width="22.44140625" customWidth="1"/>
    <col min="33" max="33" width="22.33203125" customWidth="1"/>
    <col min="34" max="34" width="22.44140625" customWidth="1"/>
    <col min="35" max="35" width="22.33203125" customWidth="1"/>
    <col min="36" max="36" width="22.44140625" customWidth="1"/>
    <col min="37" max="37" width="13.6640625" customWidth="1"/>
    <col min="38" max="38" width="0" hidden="1" customWidth="1"/>
    <col min="39" max="39" width="1.109375" customWidth="1"/>
  </cols>
  <sheetData>
    <row r="1" spans="1:37" ht="17.25" customHeight="1" x14ac:dyDescent="0.3">
      <c r="A1" s="24" t="s">
        <v>1</v>
      </c>
      <c r="B1" s="22"/>
      <c r="C1" s="22"/>
      <c r="D1" s="22"/>
      <c r="F1" s="25" t="s">
        <v>500</v>
      </c>
      <c r="G1" s="22"/>
      <c r="H1" s="22"/>
    </row>
    <row r="2" spans="1:37" ht="18.75" customHeight="1" x14ac:dyDescent="0.3">
      <c r="A2" s="26" t="s">
        <v>3</v>
      </c>
      <c r="B2" s="22"/>
      <c r="C2" s="22"/>
      <c r="D2" s="22"/>
    </row>
    <row r="3" spans="1:37" ht="5.0999999999999996" customHeight="1" x14ac:dyDescent="0.3"/>
    <row r="4" spans="1:37" ht="15" x14ac:dyDescent="0.3">
      <c r="AK4" s="1" t="s">
        <v>4</v>
      </c>
    </row>
    <row r="5" spans="1:37" ht="15" x14ac:dyDescent="0.3">
      <c r="C5" s="2" t="s">
        <v>5</v>
      </c>
      <c r="D5" s="21" t="s">
        <v>5</v>
      </c>
      <c r="E5" s="22"/>
      <c r="F5" s="22"/>
      <c r="G5" s="2" t="s">
        <v>20</v>
      </c>
      <c r="H5" s="21" t="s">
        <v>25</v>
      </c>
      <c r="I5" s="22"/>
      <c r="J5" s="2" t="s">
        <v>501</v>
      </c>
      <c r="K5" s="2" t="s">
        <v>502</v>
      </c>
      <c r="L5" s="2" t="s">
        <v>27</v>
      </c>
      <c r="M5" s="2" t="s">
        <v>28</v>
      </c>
      <c r="N5" s="2" t="s">
        <v>29</v>
      </c>
      <c r="O5" s="2" t="s">
        <v>30</v>
      </c>
      <c r="P5" s="2" t="s">
        <v>31</v>
      </c>
      <c r="Q5" s="2" t="s">
        <v>32</v>
      </c>
      <c r="R5" s="2" t="s">
        <v>33</v>
      </c>
      <c r="S5" s="2" t="s">
        <v>34</v>
      </c>
      <c r="T5" s="2" t="s">
        <v>35</v>
      </c>
      <c r="U5" s="2" t="s">
        <v>36</v>
      </c>
      <c r="V5" s="2" t="s">
        <v>37</v>
      </c>
      <c r="W5" s="2" t="s">
        <v>38</v>
      </c>
      <c r="X5" s="2" t="s">
        <v>497</v>
      </c>
      <c r="Y5" s="2" t="s">
        <v>5</v>
      </c>
      <c r="Z5" s="2" t="s">
        <v>42</v>
      </c>
      <c r="AA5" s="2" t="s">
        <v>54</v>
      </c>
      <c r="AB5" s="2" t="s">
        <v>55</v>
      </c>
      <c r="AC5" s="2" t="s">
        <v>5</v>
      </c>
      <c r="AD5" s="2" t="s">
        <v>5</v>
      </c>
      <c r="AE5" s="2" t="s">
        <v>80</v>
      </c>
      <c r="AF5" s="2" t="s">
        <v>82</v>
      </c>
      <c r="AG5" s="2" t="s">
        <v>84</v>
      </c>
      <c r="AH5" s="2" t="s">
        <v>88</v>
      </c>
      <c r="AI5" s="2" t="s">
        <v>5</v>
      </c>
      <c r="AJ5" s="2" t="s">
        <v>5</v>
      </c>
      <c r="AK5" s="2" t="s">
        <v>5</v>
      </c>
    </row>
    <row r="6" spans="1:37" ht="45" x14ac:dyDescent="0.3">
      <c r="C6" s="2" t="s">
        <v>92</v>
      </c>
      <c r="D6" s="21" t="s">
        <v>93</v>
      </c>
      <c r="E6" s="22"/>
      <c r="F6" s="22"/>
      <c r="G6" s="2" t="s">
        <v>108</v>
      </c>
      <c r="H6" s="21" t="s">
        <v>113</v>
      </c>
      <c r="I6" s="22"/>
      <c r="J6" s="2" t="s">
        <v>503</v>
      </c>
      <c r="K6" s="2" t="s">
        <v>504</v>
      </c>
      <c r="L6" s="2" t="s">
        <v>115</v>
      </c>
      <c r="M6" s="2" t="s">
        <v>116</v>
      </c>
      <c r="N6" s="2" t="s">
        <v>117</v>
      </c>
      <c r="O6" s="2" t="s">
        <v>118</v>
      </c>
      <c r="P6" s="2" t="s">
        <v>119</v>
      </c>
      <c r="Q6" s="2" t="s">
        <v>120</v>
      </c>
      <c r="R6" s="2" t="s">
        <v>121</v>
      </c>
      <c r="S6" s="2" t="s">
        <v>122</v>
      </c>
      <c r="T6" s="2" t="s">
        <v>123</v>
      </c>
      <c r="U6" s="2" t="s">
        <v>124</v>
      </c>
      <c r="V6" s="2" t="s">
        <v>125</v>
      </c>
      <c r="W6" s="2" t="s">
        <v>126</v>
      </c>
      <c r="X6" s="2" t="s">
        <v>498</v>
      </c>
      <c r="Y6" s="2" t="s">
        <v>129</v>
      </c>
      <c r="Z6" s="2" t="s">
        <v>131</v>
      </c>
      <c r="AA6" s="2" t="s">
        <v>143</v>
      </c>
      <c r="AB6" s="2" t="s">
        <v>144</v>
      </c>
      <c r="AC6" s="2" t="s">
        <v>145</v>
      </c>
      <c r="AD6" s="2" t="s">
        <v>167</v>
      </c>
      <c r="AE6" s="2" t="s">
        <v>172</v>
      </c>
      <c r="AF6" s="2" t="s">
        <v>174</v>
      </c>
      <c r="AG6" s="2" t="s">
        <v>176</v>
      </c>
      <c r="AH6" s="2" t="s">
        <v>180</v>
      </c>
      <c r="AI6" s="2" t="s">
        <v>499</v>
      </c>
      <c r="AJ6" s="2" t="s">
        <v>181</v>
      </c>
      <c r="AK6" s="2" t="s">
        <v>185</v>
      </c>
    </row>
    <row r="7" spans="1:37" ht="15" x14ac:dyDescent="0.3">
      <c r="C7" s="1" t="s">
        <v>186</v>
      </c>
      <c r="D7" s="19" t="s">
        <v>187</v>
      </c>
      <c r="E7" s="15"/>
      <c r="F7" s="16"/>
      <c r="G7" s="4">
        <v>125940</v>
      </c>
      <c r="H7" s="20">
        <v>743158</v>
      </c>
      <c r="I7" s="18"/>
      <c r="J7" s="4">
        <v>0</v>
      </c>
      <c r="K7" s="4">
        <v>2156134</v>
      </c>
      <c r="L7" s="4">
        <v>1416096</v>
      </c>
      <c r="M7" s="4">
        <v>-79713</v>
      </c>
      <c r="N7" s="4">
        <v>2819308</v>
      </c>
      <c r="O7" s="4">
        <v>-195967</v>
      </c>
      <c r="P7" s="4">
        <v>4105968</v>
      </c>
      <c r="Q7" s="4">
        <v>-226061</v>
      </c>
      <c r="R7" s="4">
        <v>15372630</v>
      </c>
      <c r="S7" s="4">
        <v>-472295</v>
      </c>
      <c r="T7" s="4">
        <v>188015</v>
      </c>
      <c r="U7" s="4">
        <v>505210</v>
      </c>
      <c r="V7" s="4">
        <v>3149052</v>
      </c>
      <c r="W7" s="4">
        <v>0</v>
      </c>
      <c r="X7" s="4">
        <v>4603510</v>
      </c>
      <c r="Y7" s="4">
        <v>34210985</v>
      </c>
      <c r="Z7" s="4">
        <v>0</v>
      </c>
      <c r="AA7" s="4">
        <v>0</v>
      </c>
      <c r="AB7" s="4">
        <v>0</v>
      </c>
      <c r="AC7" s="4">
        <v>0</v>
      </c>
      <c r="AD7" s="4">
        <v>34210985</v>
      </c>
      <c r="AE7" s="4">
        <v>478469</v>
      </c>
      <c r="AF7" s="4">
        <v>0</v>
      </c>
      <c r="AG7" s="4">
        <v>0</v>
      </c>
      <c r="AH7" s="4">
        <v>0</v>
      </c>
      <c r="AI7" s="4">
        <v>478469</v>
      </c>
      <c r="AJ7" s="4">
        <v>34689454</v>
      </c>
      <c r="AK7" s="4">
        <v>138279347</v>
      </c>
    </row>
    <row r="8" spans="1:37" ht="15" x14ac:dyDescent="0.3">
      <c r="C8" s="1" t="s">
        <v>188</v>
      </c>
      <c r="D8" s="19" t="s">
        <v>189</v>
      </c>
      <c r="E8" s="15"/>
      <c r="F8" s="16"/>
      <c r="G8" s="4">
        <v>6624</v>
      </c>
      <c r="H8" s="20">
        <v>18484</v>
      </c>
      <c r="I8" s="18"/>
      <c r="J8" s="4">
        <v>0</v>
      </c>
      <c r="K8" s="4">
        <v>99167</v>
      </c>
      <c r="L8" s="4">
        <v>39806</v>
      </c>
      <c r="M8" s="4">
        <v>-1287</v>
      </c>
      <c r="N8" s="4">
        <v>40383</v>
      </c>
      <c r="O8" s="4">
        <v>-2017</v>
      </c>
      <c r="P8" s="4">
        <v>39032</v>
      </c>
      <c r="Q8" s="4">
        <v>-1511</v>
      </c>
      <c r="R8" s="4">
        <v>384650</v>
      </c>
      <c r="S8" s="4">
        <v>-8775</v>
      </c>
      <c r="T8" s="4">
        <v>1276</v>
      </c>
      <c r="U8" s="4">
        <v>7817</v>
      </c>
      <c r="V8" s="4">
        <v>43667</v>
      </c>
      <c r="W8" s="4">
        <v>0</v>
      </c>
      <c r="X8" s="4">
        <v>233809</v>
      </c>
      <c r="Y8" s="4">
        <v>901131</v>
      </c>
      <c r="Z8" s="4">
        <v>13590</v>
      </c>
      <c r="AA8" s="4">
        <v>0</v>
      </c>
      <c r="AB8" s="4">
        <v>0</v>
      </c>
      <c r="AC8" s="4">
        <v>13590</v>
      </c>
      <c r="AD8" s="4">
        <v>914721</v>
      </c>
      <c r="AE8" s="4">
        <v>0</v>
      </c>
      <c r="AF8" s="4">
        <v>0</v>
      </c>
      <c r="AG8" s="4">
        <v>13252</v>
      </c>
      <c r="AH8" s="4">
        <v>0</v>
      </c>
      <c r="AI8" s="4">
        <v>13252</v>
      </c>
      <c r="AJ8" s="4">
        <v>927974</v>
      </c>
      <c r="AK8" s="4">
        <v>3698635</v>
      </c>
    </row>
    <row r="9" spans="1:37" ht="15" x14ac:dyDescent="0.3">
      <c r="C9" s="1" t="s">
        <v>190</v>
      </c>
      <c r="D9" s="19" t="s">
        <v>191</v>
      </c>
      <c r="E9" s="15"/>
      <c r="F9" s="16"/>
      <c r="G9" s="4">
        <v>0</v>
      </c>
      <c r="H9" s="20">
        <v>1900829</v>
      </c>
      <c r="I9" s="18"/>
      <c r="J9" s="4">
        <v>0</v>
      </c>
      <c r="K9" s="4">
        <v>0</v>
      </c>
      <c r="L9" s="4">
        <v>153026</v>
      </c>
      <c r="M9" s="4">
        <v>1637</v>
      </c>
      <c r="N9" s="4">
        <v>470120</v>
      </c>
      <c r="O9" s="4">
        <v>12981</v>
      </c>
      <c r="P9" s="4">
        <v>347090</v>
      </c>
      <c r="Q9" s="4">
        <v>517</v>
      </c>
      <c r="R9" s="4">
        <v>1945290</v>
      </c>
      <c r="S9" s="4">
        <v>3209</v>
      </c>
      <c r="T9" s="4">
        <v>0</v>
      </c>
      <c r="U9" s="4">
        <v>0</v>
      </c>
      <c r="V9" s="4">
        <v>282040</v>
      </c>
      <c r="W9" s="4">
        <v>0</v>
      </c>
      <c r="X9" s="4">
        <v>0</v>
      </c>
      <c r="Y9" s="4">
        <v>5116742</v>
      </c>
      <c r="Z9" s="4">
        <v>0</v>
      </c>
      <c r="AA9" s="4">
        <v>0</v>
      </c>
      <c r="AB9" s="4">
        <v>0</v>
      </c>
      <c r="AC9" s="4">
        <v>0</v>
      </c>
      <c r="AD9" s="4">
        <v>5116742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5116742</v>
      </c>
      <c r="AK9" s="4">
        <v>20466965</v>
      </c>
    </row>
    <row r="10" spans="1:37" ht="15" x14ac:dyDescent="0.3">
      <c r="C10" s="1" t="s">
        <v>192</v>
      </c>
      <c r="D10" s="19" t="s">
        <v>193</v>
      </c>
      <c r="E10" s="15"/>
      <c r="F10" s="16"/>
      <c r="G10" s="4">
        <v>0</v>
      </c>
      <c r="H10" s="20">
        <v>388550</v>
      </c>
      <c r="I10" s="18"/>
      <c r="J10" s="4">
        <v>3266</v>
      </c>
      <c r="K10" s="4">
        <v>34492</v>
      </c>
      <c r="L10" s="4">
        <v>825359</v>
      </c>
      <c r="M10" s="4">
        <v>-59382</v>
      </c>
      <c r="N10" s="4">
        <v>762189</v>
      </c>
      <c r="O10" s="4">
        <v>-53883</v>
      </c>
      <c r="P10" s="4">
        <v>206428</v>
      </c>
      <c r="Q10" s="4">
        <v>-19431</v>
      </c>
      <c r="R10" s="4">
        <v>1928440</v>
      </c>
      <c r="S10" s="4">
        <v>-219380</v>
      </c>
      <c r="T10" s="4">
        <v>0</v>
      </c>
      <c r="U10" s="4">
        <v>0</v>
      </c>
      <c r="V10" s="4">
        <v>0</v>
      </c>
      <c r="W10" s="4">
        <v>0</v>
      </c>
      <c r="X10" s="4">
        <v>7698186</v>
      </c>
      <c r="Y10" s="4">
        <v>11494836</v>
      </c>
      <c r="Z10" s="4">
        <v>0</v>
      </c>
      <c r="AA10" s="4">
        <v>0</v>
      </c>
      <c r="AB10" s="4">
        <v>0</v>
      </c>
      <c r="AC10" s="4">
        <v>0</v>
      </c>
      <c r="AD10" s="4">
        <v>11494836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11494836</v>
      </c>
      <c r="AK10" s="4">
        <v>45979342</v>
      </c>
    </row>
    <row r="11" spans="1:37" ht="15" x14ac:dyDescent="0.3">
      <c r="C11" s="1" t="s">
        <v>194</v>
      </c>
      <c r="D11" s="19" t="s">
        <v>195</v>
      </c>
      <c r="E11" s="15"/>
      <c r="F11" s="16"/>
      <c r="G11" s="4">
        <v>0</v>
      </c>
      <c r="H11" s="20">
        <v>2070</v>
      </c>
      <c r="I11" s="18"/>
      <c r="J11" s="4">
        <v>0</v>
      </c>
      <c r="K11" s="4">
        <v>140040</v>
      </c>
      <c r="L11" s="4">
        <v>122459</v>
      </c>
      <c r="M11" s="4">
        <v>-18079</v>
      </c>
      <c r="N11" s="4">
        <v>122814</v>
      </c>
      <c r="O11" s="4">
        <v>-12149</v>
      </c>
      <c r="P11" s="4">
        <v>32823</v>
      </c>
      <c r="Q11" s="4">
        <v>-3853</v>
      </c>
      <c r="R11" s="4">
        <v>335975</v>
      </c>
      <c r="S11" s="4">
        <v>-23033</v>
      </c>
      <c r="T11" s="4">
        <v>0</v>
      </c>
      <c r="U11" s="4">
        <v>165117</v>
      </c>
      <c r="V11" s="4">
        <v>0</v>
      </c>
      <c r="W11" s="4">
        <v>0</v>
      </c>
      <c r="X11" s="4">
        <v>144705</v>
      </c>
      <c r="Y11" s="4">
        <v>1008892</v>
      </c>
      <c r="Z11" s="4">
        <v>0</v>
      </c>
      <c r="AA11" s="4">
        <v>0</v>
      </c>
      <c r="AB11" s="4">
        <v>0</v>
      </c>
      <c r="AC11" s="4">
        <v>0</v>
      </c>
      <c r="AD11" s="4">
        <v>1008892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1008892</v>
      </c>
      <c r="AK11" s="4">
        <v>4035565</v>
      </c>
    </row>
    <row r="12" spans="1:37" ht="15" x14ac:dyDescent="0.3">
      <c r="C12" s="1" t="s">
        <v>196</v>
      </c>
      <c r="D12" s="19" t="s">
        <v>197</v>
      </c>
      <c r="E12" s="15"/>
      <c r="F12" s="16"/>
      <c r="G12" s="4">
        <v>0</v>
      </c>
      <c r="H12" s="20">
        <v>0</v>
      </c>
      <c r="I12" s="18"/>
      <c r="J12" s="4">
        <v>0</v>
      </c>
      <c r="K12" s="4">
        <v>0</v>
      </c>
      <c r="L12" s="4">
        <v>19196</v>
      </c>
      <c r="M12" s="4">
        <v>-4880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241992</v>
      </c>
      <c r="Y12" s="4">
        <v>256308</v>
      </c>
      <c r="Z12" s="4">
        <v>0</v>
      </c>
      <c r="AA12" s="4">
        <v>0</v>
      </c>
      <c r="AB12" s="4">
        <v>0</v>
      </c>
      <c r="AC12" s="4">
        <v>0</v>
      </c>
      <c r="AD12" s="4">
        <v>256308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256308</v>
      </c>
      <c r="AK12" s="4">
        <v>1025232</v>
      </c>
    </row>
    <row r="13" spans="1:37" ht="15" x14ac:dyDescent="0.3">
      <c r="C13" s="1" t="s">
        <v>198</v>
      </c>
      <c r="D13" s="19" t="s">
        <v>199</v>
      </c>
      <c r="E13" s="15"/>
      <c r="F13" s="16"/>
      <c r="G13" s="4">
        <v>0</v>
      </c>
      <c r="H13" s="20">
        <v>813498</v>
      </c>
      <c r="I13" s="18"/>
      <c r="J13" s="4">
        <v>0</v>
      </c>
      <c r="K13" s="4">
        <v>3327991</v>
      </c>
      <c r="L13" s="4">
        <v>684670</v>
      </c>
      <c r="M13" s="4">
        <v>-31166</v>
      </c>
      <c r="N13" s="4">
        <v>4433393</v>
      </c>
      <c r="O13" s="4">
        <v>-130055</v>
      </c>
      <c r="P13" s="4">
        <v>1127256</v>
      </c>
      <c r="Q13" s="4">
        <v>0</v>
      </c>
      <c r="R13" s="4">
        <v>7039403</v>
      </c>
      <c r="S13" s="4">
        <v>269364</v>
      </c>
      <c r="T13" s="4">
        <v>413691</v>
      </c>
      <c r="U13" s="4">
        <v>2538890</v>
      </c>
      <c r="V13" s="4">
        <v>0</v>
      </c>
      <c r="W13" s="4">
        <v>0</v>
      </c>
      <c r="X13" s="4">
        <v>4797566</v>
      </c>
      <c r="Y13" s="4">
        <v>25284505</v>
      </c>
      <c r="Z13" s="4">
        <v>0</v>
      </c>
      <c r="AA13" s="4">
        <v>0</v>
      </c>
      <c r="AB13" s="4">
        <v>0</v>
      </c>
      <c r="AC13" s="4">
        <v>0</v>
      </c>
      <c r="AD13" s="4">
        <v>25284505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25284505</v>
      </c>
      <c r="AK13" s="4">
        <v>101138016</v>
      </c>
    </row>
    <row r="14" spans="1:37" ht="15" x14ac:dyDescent="0.3">
      <c r="C14" s="1" t="s">
        <v>200</v>
      </c>
      <c r="D14" s="19" t="s">
        <v>201</v>
      </c>
      <c r="E14" s="15"/>
      <c r="F14" s="16"/>
      <c r="G14" s="4">
        <v>0</v>
      </c>
      <c r="H14" s="20">
        <v>6582</v>
      </c>
      <c r="I14" s="18"/>
      <c r="J14" s="4">
        <v>0</v>
      </c>
      <c r="K14" s="4">
        <v>396525</v>
      </c>
      <c r="L14" s="4">
        <v>162293</v>
      </c>
      <c r="M14" s="4">
        <v>-10979</v>
      </c>
      <c r="N14" s="4">
        <v>151024</v>
      </c>
      <c r="O14" s="4">
        <v>-5463</v>
      </c>
      <c r="P14" s="4">
        <v>35093</v>
      </c>
      <c r="Q14" s="4">
        <v>-1488</v>
      </c>
      <c r="R14" s="4">
        <v>1423261</v>
      </c>
      <c r="S14" s="4">
        <v>-5095</v>
      </c>
      <c r="T14" s="4">
        <v>1439</v>
      </c>
      <c r="U14" s="4">
        <v>139950</v>
      </c>
      <c r="V14" s="4">
        <v>0</v>
      </c>
      <c r="W14" s="4">
        <v>0</v>
      </c>
      <c r="X14" s="4">
        <v>579617</v>
      </c>
      <c r="Y14" s="4">
        <v>2872761</v>
      </c>
      <c r="Z14" s="4">
        <v>0</v>
      </c>
      <c r="AA14" s="4">
        <v>0</v>
      </c>
      <c r="AB14" s="4">
        <v>0</v>
      </c>
      <c r="AC14" s="4">
        <v>0</v>
      </c>
      <c r="AD14" s="4">
        <v>2872761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2872761</v>
      </c>
      <c r="AK14" s="4">
        <v>11491042</v>
      </c>
    </row>
    <row r="15" spans="1:37" ht="15" x14ac:dyDescent="0.3">
      <c r="C15" s="1" t="s">
        <v>202</v>
      </c>
      <c r="D15" s="19" t="s">
        <v>203</v>
      </c>
      <c r="E15" s="15"/>
      <c r="F15" s="16"/>
      <c r="G15" s="4">
        <v>0</v>
      </c>
      <c r="H15" s="20">
        <v>0</v>
      </c>
      <c r="I15" s="18"/>
      <c r="J15" s="4">
        <v>0</v>
      </c>
      <c r="K15" s="4">
        <v>0</v>
      </c>
      <c r="L15" s="4">
        <v>0</v>
      </c>
      <c r="M15" s="4">
        <v>0</v>
      </c>
      <c r="N15" s="4">
        <v>15336</v>
      </c>
      <c r="O15" s="4">
        <v>0</v>
      </c>
      <c r="P15" s="4">
        <v>5501</v>
      </c>
      <c r="Q15" s="4">
        <v>0</v>
      </c>
      <c r="R15" s="4">
        <v>289961</v>
      </c>
      <c r="S15" s="4">
        <v>-20189</v>
      </c>
      <c r="T15" s="4">
        <v>3158</v>
      </c>
      <c r="U15" s="4">
        <v>245438</v>
      </c>
      <c r="V15" s="4">
        <v>62041</v>
      </c>
      <c r="W15" s="4">
        <v>0</v>
      </c>
      <c r="X15" s="4">
        <v>211944</v>
      </c>
      <c r="Y15" s="4">
        <v>813190</v>
      </c>
      <c r="Z15" s="4">
        <v>0</v>
      </c>
      <c r="AA15" s="4">
        <v>0</v>
      </c>
      <c r="AB15" s="4">
        <v>0</v>
      </c>
      <c r="AC15" s="4">
        <v>0</v>
      </c>
      <c r="AD15" s="4">
        <v>813190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813190</v>
      </c>
      <c r="AK15" s="4">
        <v>3252760</v>
      </c>
    </row>
    <row r="16" spans="1:37" ht="15" x14ac:dyDescent="0.3">
      <c r="C16" s="1" t="s">
        <v>204</v>
      </c>
      <c r="D16" s="19" t="s">
        <v>205</v>
      </c>
      <c r="E16" s="15"/>
      <c r="F16" s="16"/>
      <c r="G16" s="4">
        <v>0</v>
      </c>
      <c r="H16" s="20">
        <v>0</v>
      </c>
      <c r="I16" s="18"/>
      <c r="J16" s="4">
        <v>0</v>
      </c>
      <c r="K16" s="4">
        <v>5021</v>
      </c>
      <c r="L16" s="4">
        <v>0</v>
      </c>
      <c r="M16" s="4">
        <v>0</v>
      </c>
      <c r="N16" s="4">
        <v>0</v>
      </c>
      <c r="O16" s="4">
        <v>0</v>
      </c>
      <c r="P16" s="4">
        <v>4982</v>
      </c>
      <c r="Q16" s="4">
        <v>0</v>
      </c>
      <c r="R16" s="4">
        <v>1038229</v>
      </c>
      <c r="S16" s="4">
        <v>0</v>
      </c>
      <c r="T16" s="4">
        <v>0</v>
      </c>
      <c r="U16" s="4">
        <v>900</v>
      </c>
      <c r="V16" s="4">
        <v>0</v>
      </c>
      <c r="W16" s="4">
        <v>0</v>
      </c>
      <c r="X16" s="4">
        <v>0</v>
      </c>
      <c r="Y16" s="4">
        <v>1049132</v>
      </c>
      <c r="Z16" s="4">
        <v>0</v>
      </c>
      <c r="AA16" s="4">
        <v>0</v>
      </c>
      <c r="AB16" s="4">
        <v>0</v>
      </c>
      <c r="AC16" s="4">
        <v>0</v>
      </c>
      <c r="AD16" s="4">
        <v>1049132</v>
      </c>
      <c r="AE16" s="4">
        <v>44352</v>
      </c>
      <c r="AF16" s="4">
        <v>0</v>
      </c>
      <c r="AG16" s="4">
        <v>0</v>
      </c>
      <c r="AH16" s="4">
        <v>0</v>
      </c>
      <c r="AI16" s="4">
        <v>44352</v>
      </c>
      <c r="AJ16" s="4">
        <v>1093484</v>
      </c>
      <c r="AK16" s="4">
        <v>4329584</v>
      </c>
    </row>
    <row r="17" spans="3:37" ht="15" x14ac:dyDescent="0.3">
      <c r="C17" s="1" t="s">
        <v>206</v>
      </c>
      <c r="D17" s="19" t="s">
        <v>207</v>
      </c>
      <c r="E17" s="15"/>
      <c r="F17" s="16"/>
      <c r="G17" s="4">
        <v>11769</v>
      </c>
      <c r="H17" s="20">
        <v>611</v>
      </c>
      <c r="I17" s="18"/>
      <c r="J17" s="4">
        <v>0</v>
      </c>
      <c r="K17" s="4">
        <v>13965</v>
      </c>
      <c r="L17" s="4">
        <v>83953</v>
      </c>
      <c r="M17" s="4">
        <v>-2160</v>
      </c>
      <c r="N17" s="4">
        <v>12032</v>
      </c>
      <c r="O17" s="4">
        <v>-2397</v>
      </c>
      <c r="P17" s="4">
        <v>395</v>
      </c>
      <c r="Q17" s="4">
        <v>-55</v>
      </c>
      <c r="R17" s="4">
        <v>71511</v>
      </c>
      <c r="S17" s="4">
        <v>-11994</v>
      </c>
      <c r="T17" s="4">
        <v>2516</v>
      </c>
      <c r="U17" s="4">
        <v>214063</v>
      </c>
      <c r="V17" s="4">
        <v>0</v>
      </c>
      <c r="W17" s="4">
        <v>0</v>
      </c>
      <c r="X17" s="4">
        <v>94572</v>
      </c>
      <c r="Y17" s="4">
        <v>488784</v>
      </c>
      <c r="Z17" s="4">
        <v>0</v>
      </c>
      <c r="AA17" s="4">
        <v>0</v>
      </c>
      <c r="AB17" s="4">
        <v>0</v>
      </c>
      <c r="AC17" s="4">
        <v>0</v>
      </c>
      <c r="AD17" s="4">
        <v>488784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488784</v>
      </c>
      <c r="AK17" s="4">
        <v>1955133</v>
      </c>
    </row>
    <row r="18" spans="3:37" ht="15" x14ac:dyDescent="0.3">
      <c r="C18" s="1" t="s">
        <v>208</v>
      </c>
      <c r="D18" s="19" t="s">
        <v>209</v>
      </c>
      <c r="E18" s="15"/>
      <c r="F18" s="16"/>
      <c r="G18" s="4">
        <v>107896</v>
      </c>
      <c r="H18" s="20">
        <v>563923</v>
      </c>
      <c r="I18" s="18"/>
      <c r="J18" s="4">
        <v>0</v>
      </c>
      <c r="K18" s="4">
        <v>2039906</v>
      </c>
      <c r="L18" s="4">
        <v>1478609</v>
      </c>
      <c r="M18" s="4">
        <v>-321851</v>
      </c>
      <c r="N18" s="4">
        <v>1841622</v>
      </c>
      <c r="O18" s="4">
        <v>-431247</v>
      </c>
      <c r="P18" s="4">
        <v>981889</v>
      </c>
      <c r="Q18" s="4">
        <v>-131930</v>
      </c>
      <c r="R18" s="4">
        <v>4130163</v>
      </c>
      <c r="S18" s="4">
        <v>-632381</v>
      </c>
      <c r="T18" s="4">
        <v>265228</v>
      </c>
      <c r="U18" s="4">
        <v>2484006</v>
      </c>
      <c r="V18" s="4">
        <v>594767</v>
      </c>
      <c r="W18" s="4">
        <v>0</v>
      </c>
      <c r="X18" s="4">
        <v>1653862</v>
      </c>
      <c r="Y18" s="4">
        <v>14624465</v>
      </c>
      <c r="Z18" s="4">
        <v>0</v>
      </c>
      <c r="AA18" s="4">
        <v>0</v>
      </c>
      <c r="AB18" s="4">
        <v>0</v>
      </c>
      <c r="AC18" s="4">
        <v>0</v>
      </c>
      <c r="AD18" s="4">
        <v>14624465</v>
      </c>
      <c r="AE18" s="4">
        <v>4104625</v>
      </c>
      <c r="AF18" s="4">
        <v>0</v>
      </c>
      <c r="AG18" s="4">
        <v>0</v>
      </c>
      <c r="AH18" s="4">
        <v>0</v>
      </c>
      <c r="AI18" s="4">
        <v>4104625</v>
      </c>
      <c r="AJ18" s="4">
        <v>18729091</v>
      </c>
      <c r="AK18" s="4">
        <v>70811733</v>
      </c>
    </row>
    <row r="19" spans="3:37" ht="15" x14ac:dyDescent="0.3">
      <c r="C19" s="1" t="s">
        <v>210</v>
      </c>
      <c r="D19" s="19" t="s">
        <v>211</v>
      </c>
      <c r="E19" s="15"/>
      <c r="F19" s="16"/>
      <c r="G19" s="4">
        <v>0</v>
      </c>
      <c r="H19" s="20">
        <v>50989</v>
      </c>
      <c r="I19" s="18"/>
      <c r="J19" s="4">
        <v>0</v>
      </c>
      <c r="K19" s="4">
        <v>297238</v>
      </c>
      <c r="L19" s="4">
        <v>156010</v>
      </c>
      <c r="M19" s="4">
        <v>-20488</v>
      </c>
      <c r="N19" s="4">
        <v>353526</v>
      </c>
      <c r="O19" s="4">
        <v>-47666</v>
      </c>
      <c r="P19" s="4">
        <v>69434</v>
      </c>
      <c r="Q19" s="4">
        <v>8402</v>
      </c>
      <c r="R19" s="4">
        <v>779946</v>
      </c>
      <c r="S19" s="4">
        <v>-39040</v>
      </c>
      <c r="T19" s="4">
        <v>9627</v>
      </c>
      <c r="U19" s="4">
        <v>336902</v>
      </c>
      <c r="V19" s="4">
        <v>200609</v>
      </c>
      <c r="W19" s="4">
        <v>0</v>
      </c>
      <c r="X19" s="4">
        <v>771410</v>
      </c>
      <c r="Y19" s="4">
        <v>2926901</v>
      </c>
      <c r="Z19" s="4">
        <v>0</v>
      </c>
      <c r="AA19" s="4">
        <v>0</v>
      </c>
      <c r="AB19" s="4">
        <v>0</v>
      </c>
      <c r="AC19" s="4">
        <v>0</v>
      </c>
      <c r="AD19" s="4">
        <v>2926901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2926901</v>
      </c>
      <c r="AK19" s="4">
        <v>11707602</v>
      </c>
    </row>
    <row r="20" spans="3:37" ht="15" x14ac:dyDescent="0.3">
      <c r="C20" s="1" t="s">
        <v>212</v>
      </c>
      <c r="D20" s="19" t="s">
        <v>213</v>
      </c>
      <c r="E20" s="15"/>
      <c r="F20" s="16"/>
      <c r="G20" s="4">
        <v>0</v>
      </c>
      <c r="H20" s="20">
        <v>469871</v>
      </c>
      <c r="I20" s="18"/>
      <c r="J20" s="4">
        <v>0</v>
      </c>
      <c r="K20" s="4">
        <v>1755994</v>
      </c>
      <c r="L20" s="4">
        <v>1559609</v>
      </c>
      <c r="M20" s="4">
        <v>-174479</v>
      </c>
      <c r="N20" s="4">
        <v>2182442</v>
      </c>
      <c r="O20" s="4">
        <v>-169829</v>
      </c>
      <c r="P20" s="4">
        <v>0</v>
      </c>
      <c r="Q20" s="4">
        <v>0</v>
      </c>
      <c r="R20" s="4">
        <v>4492086</v>
      </c>
      <c r="S20" s="4">
        <v>-461462</v>
      </c>
      <c r="T20" s="4">
        <v>269857</v>
      </c>
      <c r="U20" s="4">
        <v>0</v>
      </c>
      <c r="V20" s="4">
        <v>0</v>
      </c>
      <c r="W20" s="4">
        <v>0</v>
      </c>
      <c r="X20" s="4">
        <v>11225140</v>
      </c>
      <c r="Y20" s="4">
        <v>21149233</v>
      </c>
      <c r="Z20" s="4">
        <v>0</v>
      </c>
      <c r="AA20" s="4">
        <v>0</v>
      </c>
      <c r="AB20" s="4">
        <v>0</v>
      </c>
      <c r="AC20" s="4">
        <v>0</v>
      </c>
      <c r="AD20" s="4">
        <v>21149233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21149233</v>
      </c>
      <c r="AK20" s="4">
        <v>84596928</v>
      </c>
    </row>
    <row r="21" spans="3:37" ht="15" x14ac:dyDescent="0.3">
      <c r="C21" s="1" t="s">
        <v>214</v>
      </c>
      <c r="D21" s="19" t="s">
        <v>215</v>
      </c>
      <c r="E21" s="15"/>
      <c r="F21" s="16"/>
      <c r="G21" s="4">
        <v>0</v>
      </c>
      <c r="H21" s="20">
        <v>0</v>
      </c>
      <c r="I21" s="18"/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1160395</v>
      </c>
      <c r="Y21" s="4">
        <v>1160395</v>
      </c>
      <c r="Z21" s="4">
        <v>0</v>
      </c>
      <c r="AA21" s="4">
        <v>0</v>
      </c>
      <c r="AB21" s="4">
        <v>0</v>
      </c>
      <c r="AC21" s="4">
        <v>0</v>
      </c>
      <c r="AD21" s="4">
        <v>1160395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1160395</v>
      </c>
      <c r="AK21" s="4">
        <v>4641580</v>
      </c>
    </row>
    <row r="22" spans="3:37" ht="15" x14ac:dyDescent="0.3">
      <c r="C22" s="1" t="s">
        <v>216</v>
      </c>
      <c r="D22" s="19" t="s">
        <v>217</v>
      </c>
      <c r="E22" s="15"/>
      <c r="F22" s="16"/>
      <c r="G22" s="4">
        <v>0</v>
      </c>
      <c r="H22" s="20">
        <v>0</v>
      </c>
      <c r="I22" s="18"/>
      <c r="J22" s="4">
        <v>0</v>
      </c>
      <c r="K22" s="4">
        <v>700200</v>
      </c>
      <c r="L22" s="4">
        <v>8318</v>
      </c>
      <c r="M22" s="4">
        <v>-360</v>
      </c>
      <c r="N22" s="4">
        <v>2322</v>
      </c>
      <c r="O22" s="4">
        <v>0</v>
      </c>
      <c r="P22" s="4">
        <v>5813</v>
      </c>
      <c r="Q22" s="4">
        <v>-575</v>
      </c>
      <c r="R22" s="4">
        <v>110574</v>
      </c>
      <c r="S22" s="4">
        <v>-2350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823944</v>
      </c>
      <c r="Z22" s="4">
        <v>0</v>
      </c>
      <c r="AA22" s="4">
        <v>0</v>
      </c>
      <c r="AB22" s="4">
        <v>0</v>
      </c>
      <c r="AC22" s="4">
        <v>0</v>
      </c>
      <c r="AD22" s="4">
        <v>823944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823944</v>
      </c>
      <c r="AK22" s="4">
        <v>3295774</v>
      </c>
    </row>
    <row r="23" spans="3:37" ht="15" x14ac:dyDescent="0.3">
      <c r="C23" s="1" t="s">
        <v>218</v>
      </c>
      <c r="D23" s="19" t="s">
        <v>219</v>
      </c>
      <c r="E23" s="15"/>
      <c r="F23" s="16"/>
      <c r="G23" s="4">
        <v>0</v>
      </c>
      <c r="H23" s="20">
        <v>1401</v>
      </c>
      <c r="I23" s="18"/>
      <c r="J23" s="4">
        <v>0</v>
      </c>
      <c r="K23" s="4">
        <v>48219</v>
      </c>
      <c r="L23" s="4">
        <v>1989655</v>
      </c>
      <c r="M23" s="4">
        <v>-2013</v>
      </c>
      <c r="N23" s="4">
        <v>113334</v>
      </c>
      <c r="O23" s="4">
        <v>-5916</v>
      </c>
      <c r="P23" s="4">
        <v>93312</v>
      </c>
      <c r="Q23" s="4">
        <v>0</v>
      </c>
      <c r="R23" s="4">
        <v>128619</v>
      </c>
      <c r="S23" s="4">
        <v>-2092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2364521</v>
      </c>
      <c r="Z23" s="4">
        <v>0</v>
      </c>
      <c r="AA23" s="4">
        <v>0</v>
      </c>
      <c r="AB23" s="4">
        <v>0</v>
      </c>
      <c r="AC23" s="4">
        <v>0</v>
      </c>
      <c r="AD23" s="4">
        <v>2364521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2364521</v>
      </c>
      <c r="AK23" s="4">
        <v>9458082</v>
      </c>
    </row>
    <row r="24" spans="3:37" ht="15" x14ac:dyDescent="0.3">
      <c r="C24" s="1" t="s">
        <v>220</v>
      </c>
      <c r="D24" s="19" t="s">
        <v>221</v>
      </c>
      <c r="E24" s="15"/>
      <c r="F24" s="16"/>
      <c r="G24" s="4">
        <v>0</v>
      </c>
      <c r="H24" s="20">
        <v>1142</v>
      </c>
      <c r="I24" s="18"/>
      <c r="J24" s="4">
        <v>0</v>
      </c>
      <c r="K24" s="4">
        <v>43884</v>
      </c>
      <c r="L24" s="4">
        <v>65970</v>
      </c>
      <c r="M24" s="4">
        <v>0</v>
      </c>
      <c r="N24" s="4">
        <v>22713</v>
      </c>
      <c r="O24" s="4">
        <v>0</v>
      </c>
      <c r="P24" s="4">
        <v>68360</v>
      </c>
      <c r="Q24" s="4">
        <v>0</v>
      </c>
      <c r="R24" s="4">
        <v>454767</v>
      </c>
      <c r="S24" s="4">
        <v>-930</v>
      </c>
      <c r="T24" s="4">
        <v>8022</v>
      </c>
      <c r="U24" s="4">
        <v>485573</v>
      </c>
      <c r="V24" s="4">
        <v>0</v>
      </c>
      <c r="W24" s="4">
        <v>0</v>
      </c>
      <c r="X24" s="4">
        <v>556514</v>
      </c>
      <c r="Y24" s="4">
        <v>1706018</v>
      </c>
      <c r="Z24" s="4">
        <v>0</v>
      </c>
      <c r="AA24" s="4">
        <v>0</v>
      </c>
      <c r="AB24" s="4">
        <v>0</v>
      </c>
      <c r="AC24" s="4">
        <v>0</v>
      </c>
      <c r="AD24" s="4">
        <v>1706018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1706018</v>
      </c>
      <c r="AK24" s="4">
        <v>6824069</v>
      </c>
    </row>
    <row r="25" spans="3:37" ht="15" x14ac:dyDescent="0.3">
      <c r="C25" s="1" t="s">
        <v>222</v>
      </c>
      <c r="D25" s="19" t="s">
        <v>223</v>
      </c>
      <c r="E25" s="15"/>
      <c r="F25" s="16"/>
      <c r="G25" s="4">
        <v>0</v>
      </c>
      <c r="H25" s="20">
        <v>505812</v>
      </c>
      <c r="I25" s="18"/>
      <c r="J25" s="4">
        <v>0</v>
      </c>
      <c r="K25" s="4">
        <v>0</v>
      </c>
      <c r="L25" s="4">
        <v>672223</v>
      </c>
      <c r="M25" s="4">
        <v>0</v>
      </c>
      <c r="N25" s="4">
        <v>1336052</v>
      </c>
      <c r="O25" s="4">
        <v>0</v>
      </c>
      <c r="P25" s="4">
        <v>1842578</v>
      </c>
      <c r="Q25" s="4">
        <v>0</v>
      </c>
      <c r="R25" s="4">
        <v>2140634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7369763</v>
      </c>
      <c r="Y25" s="4">
        <v>13867064</v>
      </c>
      <c r="Z25" s="4">
        <v>0</v>
      </c>
      <c r="AA25" s="4">
        <v>0</v>
      </c>
      <c r="AB25" s="4">
        <v>0</v>
      </c>
      <c r="AC25" s="4">
        <v>0</v>
      </c>
      <c r="AD25" s="4">
        <v>13867064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13867064</v>
      </c>
      <c r="AK25" s="4">
        <v>55468254</v>
      </c>
    </row>
    <row r="26" spans="3:37" ht="15" x14ac:dyDescent="0.3">
      <c r="C26" s="1" t="s">
        <v>224</v>
      </c>
      <c r="D26" s="19" t="s">
        <v>225</v>
      </c>
      <c r="E26" s="15"/>
      <c r="F26" s="16"/>
      <c r="G26" s="4">
        <v>0</v>
      </c>
      <c r="H26" s="20">
        <v>34195</v>
      </c>
      <c r="I26" s="18"/>
      <c r="J26" s="4">
        <v>0</v>
      </c>
      <c r="K26" s="4">
        <v>0</v>
      </c>
      <c r="L26" s="4">
        <v>640954</v>
      </c>
      <c r="M26" s="4">
        <v>0</v>
      </c>
      <c r="N26" s="4">
        <v>0</v>
      </c>
      <c r="O26" s="4">
        <v>0</v>
      </c>
      <c r="P26" s="4">
        <v>306277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981428</v>
      </c>
      <c r="Z26" s="4">
        <v>0</v>
      </c>
      <c r="AA26" s="4">
        <v>0</v>
      </c>
      <c r="AB26" s="4">
        <v>0</v>
      </c>
      <c r="AC26" s="4">
        <v>0</v>
      </c>
      <c r="AD26" s="4">
        <v>981428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981428</v>
      </c>
      <c r="AK26" s="4">
        <v>3925710</v>
      </c>
    </row>
    <row r="27" spans="3:37" ht="15" x14ac:dyDescent="0.3">
      <c r="C27" s="1" t="s">
        <v>226</v>
      </c>
      <c r="D27" s="19" t="s">
        <v>227</v>
      </c>
      <c r="E27" s="15"/>
      <c r="F27" s="16"/>
      <c r="G27" s="4">
        <v>0</v>
      </c>
      <c r="H27" s="20">
        <v>0</v>
      </c>
      <c r="I27" s="18"/>
      <c r="J27" s="4">
        <v>0</v>
      </c>
      <c r="K27" s="4">
        <v>0</v>
      </c>
      <c r="L27" s="4">
        <v>-1440</v>
      </c>
      <c r="M27" s="4">
        <v>1440</v>
      </c>
      <c r="N27" s="4">
        <v>-305</v>
      </c>
      <c r="O27" s="4">
        <v>305</v>
      </c>
      <c r="P27" s="4">
        <v>-786</v>
      </c>
      <c r="Q27" s="4">
        <v>786</v>
      </c>
      <c r="R27" s="4">
        <v>-3942</v>
      </c>
      <c r="S27" s="4">
        <v>3942</v>
      </c>
      <c r="T27" s="4">
        <v>0</v>
      </c>
      <c r="U27" s="4">
        <v>0</v>
      </c>
      <c r="V27" s="4">
        <v>0</v>
      </c>
      <c r="W27" s="4">
        <v>0</v>
      </c>
      <c r="X27" s="4">
        <v>731449</v>
      </c>
      <c r="Y27" s="4">
        <v>731449</v>
      </c>
      <c r="Z27" s="4">
        <v>0</v>
      </c>
      <c r="AA27" s="4">
        <v>0</v>
      </c>
      <c r="AB27" s="4">
        <v>0</v>
      </c>
      <c r="AC27" s="4">
        <v>0</v>
      </c>
      <c r="AD27" s="4">
        <v>731449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731449</v>
      </c>
      <c r="AK27" s="4">
        <v>2925796</v>
      </c>
    </row>
    <row r="28" spans="3:37" ht="15" x14ac:dyDescent="0.3">
      <c r="C28" s="1" t="s">
        <v>228</v>
      </c>
      <c r="D28" s="19" t="s">
        <v>229</v>
      </c>
      <c r="E28" s="15"/>
      <c r="F28" s="16"/>
      <c r="G28" s="4">
        <v>0</v>
      </c>
      <c r="H28" s="20">
        <v>0</v>
      </c>
      <c r="I28" s="18"/>
      <c r="J28" s="4">
        <v>0</v>
      </c>
      <c r="K28" s="4">
        <v>298753</v>
      </c>
      <c r="L28" s="4">
        <v>130</v>
      </c>
      <c r="M28" s="4">
        <v>0</v>
      </c>
      <c r="N28" s="4">
        <v>5330</v>
      </c>
      <c r="O28" s="4">
        <v>0</v>
      </c>
      <c r="P28" s="4">
        <v>0</v>
      </c>
      <c r="Q28" s="4">
        <v>0</v>
      </c>
      <c r="R28" s="4">
        <v>437174</v>
      </c>
      <c r="S28" s="4">
        <v>0</v>
      </c>
      <c r="T28" s="4">
        <v>7463</v>
      </c>
      <c r="U28" s="4">
        <v>265521</v>
      </c>
      <c r="V28" s="4">
        <v>0</v>
      </c>
      <c r="W28" s="4">
        <v>0</v>
      </c>
      <c r="X28" s="4">
        <v>438538</v>
      </c>
      <c r="Y28" s="4">
        <v>1452909</v>
      </c>
      <c r="Z28" s="4">
        <v>0</v>
      </c>
      <c r="AA28" s="4">
        <v>0</v>
      </c>
      <c r="AB28" s="4">
        <v>0</v>
      </c>
      <c r="AC28" s="4">
        <v>0</v>
      </c>
      <c r="AD28" s="4">
        <v>1452909</v>
      </c>
      <c r="AE28" s="4">
        <v>125474</v>
      </c>
      <c r="AF28" s="4">
        <v>0</v>
      </c>
      <c r="AG28" s="4">
        <v>0</v>
      </c>
      <c r="AH28" s="4">
        <v>0</v>
      </c>
      <c r="AI28" s="4">
        <v>125474</v>
      </c>
      <c r="AJ28" s="4">
        <v>1578383</v>
      </c>
      <c r="AK28" s="4">
        <v>6188058</v>
      </c>
    </row>
    <row r="29" spans="3:37" ht="15" x14ac:dyDescent="0.3">
      <c r="C29" s="1" t="s">
        <v>230</v>
      </c>
      <c r="D29" s="19" t="s">
        <v>231</v>
      </c>
      <c r="E29" s="15"/>
      <c r="F29" s="16"/>
      <c r="G29" s="4">
        <v>0</v>
      </c>
      <c r="H29" s="20">
        <v>120</v>
      </c>
      <c r="I29" s="18"/>
      <c r="J29" s="4">
        <v>0</v>
      </c>
      <c r="K29" s="4">
        <v>5355</v>
      </c>
      <c r="L29" s="4">
        <v>0</v>
      </c>
      <c r="M29" s="4">
        <v>0</v>
      </c>
      <c r="N29" s="4">
        <v>0</v>
      </c>
      <c r="O29" s="4">
        <v>0</v>
      </c>
      <c r="P29" s="4">
        <v>4131</v>
      </c>
      <c r="Q29" s="4">
        <v>1212</v>
      </c>
      <c r="R29" s="4">
        <v>23013</v>
      </c>
      <c r="S29" s="4">
        <v>6131</v>
      </c>
      <c r="T29" s="4">
        <v>890</v>
      </c>
      <c r="U29" s="4">
        <v>0</v>
      </c>
      <c r="V29" s="4">
        <v>4159</v>
      </c>
      <c r="W29" s="4">
        <v>0</v>
      </c>
      <c r="X29" s="4">
        <v>190983</v>
      </c>
      <c r="Y29" s="4">
        <v>235996</v>
      </c>
      <c r="Z29" s="4">
        <v>0</v>
      </c>
      <c r="AA29" s="4">
        <v>0</v>
      </c>
      <c r="AB29" s="4">
        <v>0</v>
      </c>
      <c r="AC29" s="4">
        <v>0</v>
      </c>
      <c r="AD29" s="4">
        <v>235996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235996</v>
      </c>
      <c r="AK29" s="4">
        <v>943982</v>
      </c>
    </row>
    <row r="30" spans="3:37" ht="15" x14ac:dyDescent="0.3">
      <c r="C30" s="1" t="s">
        <v>232</v>
      </c>
      <c r="D30" s="19" t="s">
        <v>233</v>
      </c>
      <c r="E30" s="15"/>
      <c r="F30" s="16"/>
      <c r="G30" s="4">
        <v>0</v>
      </c>
      <c r="H30" s="20">
        <v>68</v>
      </c>
      <c r="I30" s="18"/>
      <c r="J30" s="4">
        <v>0</v>
      </c>
      <c r="K30" s="4">
        <v>8150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20564</v>
      </c>
      <c r="S30" s="4">
        <v>-172</v>
      </c>
      <c r="T30" s="4">
        <v>4000</v>
      </c>
      <c r="U30" s="4">
        <v>0</v>
      </c>
      <c r="V30" s="4">
        <v>0</v>
      </c>
      <c r="W30" s="4">
        <v>0</v>
      </c>
      <c r="X30" s="4">
        <v>189174</v>
      </c>
      <c r="Y30" s="4">
        <v>221785</v>
      </c>
      <c r="Z30" s="4">
        <v>0</v>
      </c>
      <c r="AA30" s="4">
        <v>0</v>
      </c>
      <c r="AB30" s="4">
        <v>0</v>
      </c>
      <c r="AC30" s="4">
        <v>0</v>
      </c>
      <c r="AD30" s="4">
        <v>221785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221785</v>
      </c>
      <c r="AK30" s="4">
        <v>887139</v>
      </c>
    </row>
    <row r="31" spans="3:37" ht="15" x14ac:dyDescent="0.3">
      <c r="C31" s="1" t="s">
        <v>234</v>
      </c>
      <c r="D31" s="19" t="s">
        <v>235</v>
      </c>
      <c r="E31" s="15"/>
      <c r="F31" s="16"/>
      <c r="G31" s="4">
        <v>0</v>
      </c>
      <c r="H31" s="20">
        <v>29040</v>
      </c>
      <c r="I31" s="18"/>
      <c r="J31" s="4">
        <v>0</v>
      </c>
      <c r="K31" s="4">
        <v>141203</v>
      </c>
      <c r="L31" s="4">
        <v>18428</v>
      </c>
      <c r="M31" s="4">
        <v>25656</v>
      </c>
      <c r="N31" s="4">
        <v>52244</v>
      </c>
      <c r="O31" s="4">
        <v>360311</v>
      </c>
      <c r="P31" s="4">
        <v>0</v>
      </c>
      <c r="Q31" s="4">
        <v>0</v>
      </c>
      <c r="R31" s="4">
        <v>247730</v>
      </c>
      <c r="S31" s="4">
        <v>-247730</v>
      </c>
      <c r="T31" s="4">
        <v>0</v>
      </c>
      <c r="U31" s="4">
        <v>190705</v>
      </c>
      <c r="V31" s="4">
        <v>20256</v>
      </c>
      <c r="W31" s="4">
        <v>0</v>
      </c>
      <c r="X31" s="4">
        <v>286893</v>
      </c>
      <c r="Y31" s="4">
        <v>1124738</v>
      </c>
      <c r="Z31" s="4">
        <v>0</v>
      </c>
      <c r="AA31" s="4">
        <v>0</v>
      </c>
      <c r="AB31" s="4">
        <v>0</v>
      </c>
      <c r="AC31" s="4">
        <v>0</v>
      </c>
      <c r="AD31" s="4">
        <v>1124738</v>
      </c>
      <c r="AE31" s="4">
        <v>381585</v>
      </c>
      <c r="AF31" s="4">
        <v>0</v>
      </c>
      <c r="AG31" s="4">
        <v>0</v>
      </c>
      <c r="AH31" s="4">
        <v>0</v>
      </c>
      <c r="AI31" s="4">
        <v>381585</v>
      </c>
      <c r="AJ31" s="4">
        <v>1506324</v>
      </c>
      <c r="AK31" s="4">
        <v>5643706</v>
      </c>
    </row>
    <row r="32" spans="3:37" ht="15" x14ac:dyDescent="0.3">
      <c r="C32" s="1" t="s">
        <v>236</v>
      </c>
      <c r="D32" s="19" t="s">
        <v>237</v>
      </c>
      <c r="E32" s="15"/>
      <c r="F32" s="16"/>
      <c r="G32" s="4">
        <v>205</v>
      </c>
      <c r="H32" s="20">
        <v>36313</v>
      </c>
      <c r="I32" s="18"/>
      <c r="J32" s="4">
        <v>0</v>
      </c>
      <c r="K32" s="4">
        <v>226117</v>
      </c>
      <c r="L32" s="4">
        <v>71568</v>
      </c>
      <c r="M32" s="4">
        <v>-7443</v>
      </c>
      <c r="N32" s="4">
        <v>159530</v>
      </c>
      <c r="O32" s="4">
        <v>-16730</v>
      </c>
      <c r="P32" s="4">
        <v>367</v>
      </c>
      <c r="Q32" s="4">
        <v>-30</v>
      </c>
      <c r="R32" s="4">
        <v>433418</v>
      </c>
      <c r="S32" s="4">
        <v>-17578</v>
      </c>
      <c r="T32" s="4">
        <v>1664</v>
      </c>
      <c r="U32" s="4">
        <v>757227</v>
      </c>
      <c r="V32" s="4">
        <v>0</v>
      </c>
      <c r="W32" s="4">
        <v>0</v>
      </c>
      <c r="X32" s="4">
        <v>676331</v>
      </c>
      <c r="Y32" s="4">
        <v>2320963</v>
      </c>
      <c r="Z32" s="4">
        <v>0</v>
      </c>
      <c r="AA32" s="4">
        <v>0</v>
      </c>
      <c r="AB32" s="4">
        <v>0</v>
      </c>
      <c r="AC32" s="4">
        <v>0</v>
      </c>
      <c r="AD32" s="4">
        <v>2320963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  <c r="AJ32" s="4">
        <v>2320963</v>
      </c>
      <c r="AK32" s="4">
        <v>9283848</v>
      </c>
    </row>
    <row r="33" spans="3:37" ht="15" x14ac:dyDescent="0.3">
      <c r="C33" s="1" t="s">
        <v>238</v>
      </c>
      <c r="D33" s="19" t="s">
        <v>239</v>
      </c>
      <c r="E33" s="15"/>
      <c r="F33" s="16"/>
      <c r="G33" s="4">
        <v>0</v>
      </c>
      <c r="H33" s="20">
        <v>773</v>
      </c>
      <c r="I33" s="18"/>
      <c r="J33" s="4">
        <v>0</v>
      </c>
      <c r="K33" s="4">
        <v>0</v>
      </c>
      <c r="L33" s="4">
        <v>44823</v>
      </c>
      <c r="M33" s="4">
        <v>-8973</v>
      </c>
      <c r="N33" s="4">
        <v>175147</v>
      </c>
      <c r="O33" s="4">
        <v>-12443</v>
      </c>
      <c r="P33" s="4">
        <v>73126</v>
      </c>
      <c r="Q33" s="4">
        <v>-450</v>
      </c>
      <c r="R33" s="4">
        <v>354221</v>
      </c>
      <c r="S33" s="4">
        <v>-7509</v>
      </c>
      <c r="T33" s="4">
        <v>0</v>
      </c>
      <c r="U33" s="4">
        <v>0</v>
      </c>
      <c r="V33" s="4">
        <v>0</v>
      </c>
      <c r="W33" s="4">
        <v>0</v>
      </c>
      <c r="X33" s="4">
        <v>1394012</v>
      </c>
      <c r="Y33" s="4">
        <v>2012729</v>
      </c>
      <c r="Z33" s="4">
        <v>0</v>
      </c>
      <c r="AA33" s="4">
        <v>0</v>
      </c>
      <c r="AB33" s="4">
        <v>0</v>
      </c>
      <c r="AC33" s="4">
        <v>0</v>
      </c>
      <c r="AD33" s="4">
        <v>2012729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2012729</v>
      </c>
      <c r="AK33" s="4">
        <v>8050914</v>
      </c>
    </row>
    <row r="34" spans="3:37" ht="15" x14ac:dyDescent="0.3">
      <c r="C34" s="1" t="s">
        <v>240</v>
      </c>
      <c r="D34" s="19" t="s">
        <v>241</v>
      </c>
      <c r="E34" s="15"/>
      <c r="F34" s="16"/>
      <c r="G34" s="4">
        <v>0</v>
      </c>
      <c r="H34" s="20">
        <v>2</v>
      </c>
      <c r="I34" s="18"/>
      <c r="J34" s="4">
        <v>0</v>
      </c>
      <c r="K34" s="4">
        <v>103534</v>
      </c>
      <c r="L34" s="4">
        <v>43527</v>
      </c>
      <c r="M34" s="4">
        <v>-3980</v>
      </c>
      <c r="N34" s="4">
        <v>75641</v>
      </c>
      <c r="O34" s="4">
        <v>-6076</v>
      </c>
      <c r="P34" s="4">
        <v>83898</v>
      </c>
      <c r="Q34" s="4">
        <v>-6110</v>
      </c>
      <c r="R34" s="4">
        <v>193694</v>
      </c>
      <c r="S34" s="4">
        <v>-18862</v>
      </c>
      <c r="T34" s="4">
        <v>941</v>
      </c>
      <c r="U34" s="4">
        <v>198606</v>
      </c>
      <c r="V34" s="4">
        <v>0</v>
      </c>
      <c r="W34" s="4">
        <v>0</v>
      </c>
      <c r="X34" s="4">
        <v>108862</v>
      </c>
      <c r="Y34" s="4">
        <v>773680</v>
      </c>
      <c r="Z34" s="4">
        <v>0</v>
      </c>
      <c r="AA34" s="4">
        <v>0</v>
      </c>
      <c r="AB34" s="4">
        <v>0</v>
      </c>
      <c r="AC34" s="4">
        <v>0</v>
      </c>
      <c r="AD34" s="4">
        <v>773680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773680</v>
      </c>
      <c r="AK34" s="4">
        <v>3094717</v>
      </c>
    </row>
    <row r="35" spans="3:37" ht="15" x14ac:dyDescent="0.3">
      <c r="C35" s="1" t="s">
        <v>242</v>
      </c>
      <c r="D35" s="19" t="s">
        <v>243</v>
      </c>
      <c r="E35" s="15"/>
      <c r="F35" s="16"/>
      <c r="G35" s="4">
        <v>0</v>
      </c>
      <c r="H35" s="20">
        <v>196853</v>
      </c>
      <c r="I35" s="18"/>
      <c r="J35" s="4">
        <v>0</v>
      </c>
      <c r="K35" s="4">
        <v>308078</v>
      </c>
      <c r="L35" s="4">
        <v>194347</v>
      </c>
      <c r="M35" s="4">
        <v>-38727</v>
      </c>
      <c r="N35" s="4">
        <v>648223</v>
      </c>
      <c r="O35" s="4">
        <v>-117423</v>
      </c>
      <c r="P35" s="4">
        <v>532452</v>
      </c>
      <c r="Q35" s="4">
        <v>-62900</v>
      </c>
      <c r="R35" s="4">
        <v>892606</v>
      </c>
      <c r="S35" s="4">
        <v>-97876</v>
      </c>
      <c r="T35" s="4">
        <v>8427</v>
      </c>
      <c r="U35" s="4">
        <v>1493499</v>
      </c>
      <c r="V35" s="4">
        <v>222128</v>
      </c>
      <c r="W35" s="4">
        <v>0</v>
      </c>
      <c r="X35" s="4">
        <v>367344</v>
      </c>
      <c r="Y35" s="4">
        <v>4547034</v>
      </c>
      <c r="Z35" s="4">
        <v>0</v>
      </c>
      <c r="AA35" s="4">
        <v>0</v>
      </c>
      <c r="AB35" s="4">
        <v>0</v>
      </c>
      <c r="AC35" s="4">
        <v>0</v>
      </c>
      <c r="AD35" s="4">
        <v>4547034</v>
      </c>
      <c r="AE35" s="4">
        <v>415952</v>
      </c>
      <c r="AF35" s="4">
        <v>-99024</v>
      </c>
      <c r="AG35" s="4">
        <v>0</v>
      </c>
      <c r="AH35" s="4">
        <v>0</v>
      </c>
      <c r="AI35" s="4">
        <v>316927</v>
      </c>
      <c r="AJ35" s="4">
        <v>4863962</v>
      </c>
      <c r="AK35" s="4">
        <v>19138916</v>
      </c>
    </row>
    <row r="36" spans="3:37" ht="15" x14ac:dyDescent="0.3">
      <c r="C36" s="1" t="s">
        <v>244</v>
      </c>
      <c r="D36" s="19" t="s">
        <v>245</v>
      </c>
      <c r="E36" s="15"/>
      <c r="F36" s="16"/>
      <c r="G36" s="4">
        <v>0</v>
      </c>
      <c r="H36" s="20">
        <v>38894</v>
      </c>
      <c r="I36" s="18"/>
      <c r="J36" s="4">
        <v>0</v>
      </c>
      <c r="K36" s="4">
        <v>94628</v>
      </c>
      <c r="L36" s="4">
        <v>67632</v>
      </c>
      <c r="M36" s="4">
        <v>-3907</v>
      </c>
      <c r="N36" s="4">
        <v>141579</v>
      </c>
      <c r="O36" s="4">
        <v>-6424</v>
      </c>
      <c r="P36" s="4">
        <v>329902</v>
      </c>
      <c r="Q36" s="4">
        <v>-1225</v>
      </c>
      <c r="R36" s="4">
        <v>724497</v>
      </c>
      <c r="S36" s="4">
        <v>-11306</v>
      </c>
      <c r="T36" s="4">
        <v>9911</v>
      </c>
      <c r="U36" s="4">
        <v>29758</v>
      </c>
      <c r="V36" s="4">
        <v>99996</v>
      </c>
      <c r="W36" s="4">
        <v>0</v>
      </c>
      <c r="X36" s="4">
        <v>172493</v>
      </c>
      <c r="Y36" s="4">
        <v>1686431</v>
      </c>
      <c r="Z36" s="4">
        <v>0</v>
      </c>
      <c r="AA36" s="4">
        <v>0</v>
      </c>
      <c r="AB36" s="4">
        <v>0</v>
      </c>
      <c r="AC36" s="4">
        <v>0</v>
      </c>
      <c r="AD36" s="4">
        <v>1686431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  <c r="AJ36" s="4">
        <v>1686431</v>
      </c>
      <c r="AK36" s="4">
        <v>6745721</v>
      </c>
    </row>
    <row r="37" spans="3:37" ht="15" x14ac:dyDescent="0.3">
      <c r="C37" s="1" t="s">
        <v>246</v>
      </c>
      <c r="D37" s="19" t="s">
        <v>247</v>
      </c>
      <c r="E37" s="15"/>
      <c r="F37" s="16"/>
      <c r="G37" s="4">
        <v>0</v>
      </c>
      <c r="H37" s="20">
        <v>0</v>
      </c>
      <c r="I37" s="18"/>
      <c r="J37" s="4">
        <v>0</v>
      </c>
      <c r="K37" s="4">
        <v>0</v>
      </c>
      <c r="L37" s="4">
        <v>240449</v>
      </c>
      <c r="M37" s="4">
        <v>-12451</v>
      </c>
      <c r="N37" s="4">
        <v>381577</v>
      </c>
      <c r="O37" s="4">
        <v>-12600</v>
      </c>
      <c r="P37" s="4">
        <v>470747</v>
      </c>
      <c r="Q37" s="4">
        <v>-8128</v>
      </c>
      <c r="R37" s="4">
        <v>195462</v>
      </c>
      <c r="S37" s="4">
        <v>-1980</v>
      </c>
      <c r="T37" s="4">
        <v>0</v>
      </c>
      <c r="U37" s="4">
        <v>0</v>
      </c>
      <c r="V37" s="4">
        <v>0</v>
      </c>
      <c r="W37" s="4">
        <v>1838949</v>
      </c>
      <c r="X37" s="4">
        <v>0</v>
      </c>
      <c r="Y37" s="4">
        <v>3092025</v>
      </c>
      <c r="Z37" s="4">
        <v>0</v>
      </c>
      <c r="AA37" s="4">
        <v>0</v>
      </c>
      <c r="AB37" s="4">
        <v>0</v>
      </c>
      <c r="AC37" s="4">
        <v>0</v>
      </c>
      <c r="AD37" s="4">
        <v>3092025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3092025</v>
      </c>
      <c r="AK37" s="4">
        <v>12368100</v>
      </c>
    </row>
    <row r="38" spans="3:37" ht="15" x14ac:dyDescent="0.3">
      <c r="C38" s="1" t="s">
        <v>248</v>
      </c>
      <c r="D38" s="19" t="s">
        <v>249</v>
      </c>
      <c r="E38" s="15"/>
      <c r="F38" s="16"/>
      <c r="G38" s="4">
        <v>0</v>
      </c>
      <c r="H38" s="20">
        <v>334547</v>
      </c>
      <c r="I38" s="18"/>
      <c r="J38" s="4">
        <v>0</v>
      </c>
      <c r="K38" s="4">
        <v>2394021</v>
      </c>
      <c r="L38" s="4">
        <v>415494</v>
      </c>
      <c r="M38" s="4">
        <v>-41850</v>
      </c>
      <c r="N38" s="4">
        <v>1192839</v>
      </c>
      <c r="O38" s="4">
        <v>-133658</v>
      </c>
      <c r="P38" s="4">
        <v>702258</v>
      </c>
      <c r="Q38" s="4">
        <v>-29476</v>
      </c>
      <c r="R38" s="4">
        <v>2236219</v>
      </c>
      <c r="S38" s="4">
        <v>-91403</v>
      </c>
      <c r="T38" s="4">
        <v>45326</v>
      </c>
      <c r="U38" s="4">
        <v>2119189</v>
      </c>
      <c r="V38" s="4">
        <v>221923</v>
      </c>
      <c r="W38" s="4">
        <v>0</v>
      </c>
      <c r="X38" s="4">
        <v>939642</v>
      </c>
      <c r="Y38" s="4">
        <v>10305075</v>
      </c>
      <c r="Z38" s="4">
        <v>0</v>
      </c>
      <c r="AA38" s="4">
        <v>0</v>
      </c>
      <c r="AB38" s="4">
        <v>0</v>
      </c>
      <c r="AC38" s="4">
        <v>0</v>
      </c>
      <c r="AD38" s="4">
        <v>10305075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10305075</v>
      </c>
      <c r="AK38" s="4">
        <v>41220296</v>
      </c>
    </row>
    <row r="39" spans="3:37" ht="15" x14ac:dyDescent="0.3">
      <c r="C39" s="1" t="s">
        <v>250</v>
      </c>
      <c r="D39" s="19" t="s">
        <v>251</v>
      </c>
      <c r="E39" s="15"/>
      <c r="F39" s="16"/>
      <c r="G39" s="4">
        <v>0</v>
      </c>
      <c r="H39" s="20">
        <v>0</v>
      </c>
      <c r="I39" s="18"/>
      <c r="J39" s="4">
        <v>0</v>
      </c>
      <c r="K39" s="4">
        <v>0</v>
      </c>
      <c r="L39" s="4">
        <v>8173</v>
      </c>
      <c r="M39" s="4">
        <v>0</v>
      </c>
      <c r="N39" s="4">
        <v>7913</v>
      </c>
      <c r="O39" s="4">
        <v>-1088</v>
      </c>
      <c r="P39" s="4">
        <v>0</v>
      </c>
      <c r="Q39" s="4">
        <v>0</v>
      </c>
      <c r="R39" s="4">
        <v>64013</v>
      </c>
      <c r="S39" s="4">
        <v>-4321</v>
      </c>
      <c r="T39" s="4">
        <v>0</v>
      </c>
      <c r="U39" s="4">
        <v>94444</v>
      </c>
      <c r="V39" s="4">
        <v>8170</v>
      </c>
      <c r="W39" s="4">
        <v>0</v>
      </c>
      <c r="X39" s="4">
        <v>60052</v>
      </c>
      <c r="Y39" s="4">
        <v>237358</v>
      </c>
      <c r="Z39" s="4">
        <v>0</v>
      </c>
      <c r="AA39" s="4">
        <v>0</v>
      </c>
      <c r="AB39" s="4">
        <v>0</v>
      </c>
      <c r="AC39" s="4">
        <v>0</v>
      </c>
      <c r="AD39" s="4">
        <v>237358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237358</v>
      </c>
      <c r="AK39" s="4">
        <v>949430</v>
      </c>
    </row>
    <row r="40" spans="3:37" ht="15" x14ac:dyDescent="0.3">
      <c r="C40" s="1" t="s">
        <v>252</v>
      </c>
      <c r="D40" s="19" t="s">
        <v>253</v>
      </c>
      <c r="E40" s="15"/>
      <c r="F40" s="16"/>
      <c r="G40" s="4">
        <v>918231</v>
      </c>
      <c r="H40" s="20">
        <v>24</v>
      </c>
      <c r="I40" s="18"/>
      <c r="J40" s="4">
        <v>0</v>
      </c>
      <c r="K40" s="4">
        <v>0</v>
      </c>
      <c r="L40" s="4">
        <v>512294</v>
      </c>
      <c r="M40" s="4">
        <v>0</v>
      </c>
      <c r="N40" s="4">
        <v>38370</v>
      </c>
      <c r="O40" s="4">
        <v>0</v>
      </c>
      <c r="P40" s="4">
        <v>0</v>
      </c>
      <c r="Q40" s="4">
        <v>0</v>
      </c>
      <c r="R40" s="4">
        <v>121424</v>
      </c>
      <c r="S40" s="4">
        <v>0</v>
      </c>
      <c r="T40" s="4">
        <v>27796</v>
      </c>
      <c r="U40" s="4">
        <v>0</v>
      </c>
      <c r="V40" s="4">
        <v>0</v>
      </c>
      <c r="W40" s="4">
        <v>0</v>
      </c>
      <c r="X40" s="4">
        <v>8096541</v>
      </c>
      <c r="Y40" s="4">
        <v>9714680</v>
      </c>
      <c r="Z40" s="4">
        <v>0</v>
      </c>
      <c r="AA40" s="4">
        <v>4079</v>
      </c>
      <c r="AB40" s="4">
        <v>0</v>
      </c>
      <c r="AC40" s="4">
        <v>4079</v>
      </c>
      <c r="AD40" s="4">
        <v>9718759</v>
      </c>
      <c r="AE40" s="4">
        <v>1800000</v>
      </c>
      <c r="AF40" s="4">
        <v>0</v>
      </c>
      <c r="AG40" s="4">
        <v>0</v>
      </c>
      <c r="AH40" s="4">
        <v>0</v>
      </c>
      <c r="AI40" s="4">
        <v>1800000</v>
      </c>
      <c r="AJ40" s="4">
        <v>11518759</v>
      </c>
      <c r="AK40" s="4">
        <v>44275036</v>
      </c>
    </row>
    <row r="41" spans="3:37" ht="15" x14ac:dyDescent="0.3">
      <c r="C41" s="1" t="s">
        <v>254</v>
      </c>
      <c r="D41" s="19" t="s">
        <v>255</v>
      </c>
      <c r="E41" s="15"/>
      <c r="F41" s="16"/>
      <c r="G41" s="4">
        <v>0</v>
      </c>
      <c r="H41" s="20">
        <v>137485</v>
      </c>
      <c r="I41" s="18"/>
      <c r="J41" s="4">
        <v>0</v>
      </c>
      <c r="K41" s="4">
        <v>373919</v>
      </c>
      <c r="L41" s="4">
        <v>0</v>
      </c>
      <c r="M41" s="4">
        <v>0</v>
      </c>
      <c r="N41" s="4">
        <v>465459</v>
      </c>
      <c r="O41" s="4">
        <v>-150355</v>
      </c>
      <c r="P41" s="4">
        <v>335836</v>
      </c>
      <c r="Q41" s="4">
        <v>-44916</v>
      </c>
      <c r="R41" s="4">
        <v>711844</v>
      </c>
      <c r="S41" s="4">
        <v>-125003</v>
      </c>
      <c r="T41" s="4">
        <v>50792</v>
      </c>
      <c r="U41" s="4">
        <v>590735</v>
      </c>
      <c r="V41" s="4">
        <v>396113</v>
      </c>
      <c r="W41" s="4">
        <v>0</v>
      </c>
      <c r="X41" s="4">
        <v>1490027</v>
      </c>
      <c r="Y41" s="4">
        <v>4231938</v>
      </c>
      <c r="Z41" s="4">
        <v>0</v>
      </c>
      <c r="AA41" s="4">
        <v>0</v>
      </c>
      <c r="AB41" s="4">
        <v>0</v>
      </c>
      <c r="AC41" s="4">
        <v>0</v>
      </c>
      <c r="AD41" s="4">
        <v>4231938</v>
      </c>
      <c r="AE41" s="4">
        <v>158724</v>
      </c>
      <c r="AF41" s="4">
        <v>0</v>
      </c>
      <c r="AG41" s="4">
        <v>0</v>
      </c>
      <c r="AH41" s="4">
        <v>0</v>
      </c>
      <c r="AI41" s="4">
        <v>158724</v>
      </c>
      <c r="AJ41" s="4">
        <v>4390663</v>
      </c>
      <c r="AK41" s="4">
        <v>17403923</v>
      </c>
    </row>
    <row r="42" spans="3:37" ht="15" x14ac:dyDescent="0.3">
      <c r="C42" s="1" t="s">
        <v>256</v>
      </c>
      <c r="D42" s="19" t="s">
        <v>257</v>
      </c>
      <c r="E42" s="15"/>
      <c r="F42" s="16"/>
      <c r="G42" s="4">
        <v>0</v>
      </c>
      <c r="H42" s="20">
        <v>112497</v>
      </c>
      <c r="I42" s="18"/>
      <c r="J42" s="4">
        <v>0</v>
      </c>
      <c r="K42" s="4">
        <v>113983</v>
      </c>
      <c r="L42" s="4">
        <v>0</v>
      </c>
      <c r="M42" s="4">
        <v>0</v>
      </c>
      <c r="N42" s="4">
        <v>362712</v>
      </c>
      <c r="O42" s="4">
        <v>-99171</v>
      </c>
      <c r="P42" s="4">
        <v>0</v>
      </c>
      <c r="Q42" s="4">
        <v>0</v>
      </c>
      <c r="R42" s="4">
        <v>1285301</v>
      </c>
      <c r="S42" s="4">
        <v>-67420</v>
      </c>
      <c r="T42" s="4">
        <v>0</v>
      </c>
      <c r="U42" s="4">
        <v>0</v>
      </c>
      <c r="V42" s="4">
        <v>0</v>
      </c>
      <c r="W42" s="4">
        <v>0</v>
      </c>
      <c r="X42" s="4">
        <v>332859</v>
      </c>
      <c r="Y42" s="4">
        <v>2040762</v>
      </c>
      <c r="Z42" s="4">
        <v>0</v>
      </c>
      <c r="AA42" s="4">
        <v>0</v>
      </c>
      <c r="AB42" s="4">
        <v>0</v>
      </c>
      <c r="AC42" s="4">
        <v>0</v>
      </c>
      <c r="AD42" s="4">
        <v>2040762</v>
      </c>
      <c r="AE42" s="4">
        <v>510306</v>
      </c>
      <c r="AF42" s="4">
        <v>-2134</v>
      </c>
      <c r="AG42" s="4">
        <v>-2294</v>
      </c>
      <c r="AH42" s="4">
        <v>0</v>
      </c>
      <c r="AI42" s="4">
        <v>505877</v>
      </c>
      <c r="AJ42" s="4">
        <v>2546639</v>
      </c>
      <c r="AK42" s="4">
        <v>9680679</v>
      </c>
    </row>
    <row r="43" spans="3:37" ht="15" x14ac:dyDescent="0.3">
      <c r="C43" s="1" t="s">
        <v>258</v>
      </c>
      <c r="D43" s="19" t="s">
        <v>259</v>
      </c>
      <c r="E43" s="15"/>
      <c r="F43" s="16"/>
      <c r="G43" s="4">
        <v>0</v>
      </c>
      <c r="H43" s="20">
        <v>39014</v>
      </c>
      <c r="I43" s="18"/>
      <c r="J43" s="4">
        <v>0</v>
      </c>
      <c r="K43" s="4">
        <v>127166</v>
      </c>
      <c r="L43" s="4">
        <v>0</v>
      </c>
      <c r="M43" s="4">
        <v>0</v>
      </c>
      <c r="N43" s="4">
        <v>791028</v>
      </c>
      <c r="O43" s="4">
        <v>-129532</v>
      </c>
      <c r="P43" s="4">
        <v>443253</v>
      </c>
      <c r="Q43" s="4">
        <v>-50439</v>
      </c>
      <c r="R43" s="4">
        <v>900149</v>
      </c>
      <c r="S43" s="4">
        <v>-123675</v>
      </c>
      <c r="T43" s="4">
        <v>49558</v>
      </c>
      <c r="U43" s="4">
        <v>735635</v>
      </c>
      <c r="V43" s="4">
        <v>1460</v>
      </c>
      <c r="W43" s="4">
        <v>0</v>
      </c>
      <c r="X43" s="4">
        <v>1036205</v>
      </c>
      <c r="Y43" s="4">
        <v>3819822</v>
      </c>
      <c r="Z43" s="4">
        <v>0</v>
      </c>
      <c r="AA43" s="4">
        <v>0</v>
      </c>
      <c r="AB43" s="4">
        <v>0</v>
      </c>
      <c r="AC43" s="4">
        <v>0</v>
      </c>
      <c r="AD43" s="4">
        <v>3819822</v>
      </c>
      <c r="AE43" s="4">
        <v>200000</v>
      </c>
      <c r="AF43" s="4">
        <v>0</v>
      </c>
      <c r="AG43" s="4">
        <v>0</v>
      </c>
      <c r="AH43" s="4">
        <v>0</v>
      </c>
      <c r="AI43" s="4">
        <v>200000</v>
      </c>
      <c r="AJ43" s="4">
        <v>4019822</v>
      </c>
      <c r="AK43" s="4">
        <v>15879288</v>
      </c>
    </row>
    <row r="44" spans="3:37" ht="15" x14ac:dyDescent="0.3">
      <c r="C44" s="1" t="s">
        <v>260</v>
      </c>
      <c r="D44" s="19" t="s">
        <v>261</v>
      </c>
      <c r="E44" s="15"/>
      <c r="F44" s="16"/>
      <c r="G44" s="4">
        <v>0</v>
      </c>
      <c r="H44" s="20">
        <v>71366</v>
      </c>
      <c r="I44" s="18"/>
      <c r="J44" s="4">
        <v>0</v>
      </c>
      <c r="K44" s="4">
        <v>20006</v>
      </c>
      <c r="L44" s="4">
        <v>1115306</v>
      </c>
      <c r="M44" s="4">
        <v>-125951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45051</v>
      </c>
      <c r="X44" s="4">
        <v>224181</v>
      </c>
      <c r="Y44" s="4">
        <v>1349960</v>
      </c>
      <c r="Z44" s="4">
        <v>0</v>
      </c>
      <c r="AA44" s="4">
        <v>0</v>
      </c>
      <c r="AB44" s="4">
        <v>0</v>
      </c>
      <c r="AC44" s="4">
        <v>0</v>
      </c>
      <c r="AD44" s="4">
        <v>1349960</v>
      </c>
      <c r="AE44" s="4">
        <v>218554</v>
      </c>
      <c r="AF44" s="4">
        <v>0</v>
      </c>
      <c r="AG44" s="4">
        <v>0</v>
      </c>
      <c r="AH44" s="4">
        <v>0</v>
      </c>
      <c r="AI44" s="4">
        <v>218554</v>
      </c>
      <c r="AJ44" s="4">
        <v>1568514</v>
      </c>
      <c r="AK44" s="4">
        <v>6055501</v>
      </c>
    </row>
    <row r="45" spans="3:37" ht="15" x14ac:dyDescent="0.3">
      <c r="C45" s="1" t="s">
        <v>262</v>
      </c>
      <c r="D45" s="19" t="s">
        <v>263</v>
      </c>
      <c r="E45" s="15"/>
      <c r="F45" s="16"/>
      <c r="G45" s="4">
        <v>0</v>
      </c>
      <c r="H45" s="20">
        <v>0</v>
      </c>
      <c r="I45" s="18"/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1912745</v>
      </c>
      <c r="Y45" s="4">
        <v>1912745</v>
      </c>
      <c r="Z45" s="4">
        <v>0</v>
      </c>
      <c r="AA45" s="4">
        <v>0</v>
      </c>
      <c r="AB45" s="4">
        <v>0</v>
      </c>
      <c r="AC45" s="4">
        <v>0</v>
      </c>
      <c r="AD45" s="4">
        <v>1912745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  <c r="AJ45" s="4">
        <v>1912745</v>
      </c>
      <c r="AK45" s="4">
        <v>7650980</v>
      </c>
    </row>
    <row r="46" spans="3:37" ht="15" x14ac:dyDescent="0.3">
      <c r="C46" s="1" t="s">
        <v>264</v>
      </c>
      <c r="D46" s="19" t="s">
        <v>265</v>
      </c>
      <c r="E46" s="15"/>
      <c r="F46" s="16"/>
      <c r="G46" s="4">
        <v>0</v>
      </c>
      <c r="H46" s="20">
        <v>229755</v>
      </c>
      <c r="I46" s="18"/>
      <c r="J46" s="4">
        <v>0</v>
      </c>
      <c r="K46" s="4">
        <v>1391442</v>
      </c>
      <c r="L46" s="4">
        <v>935586</v>
      </c>
      <c r="M46" s="4">
        <v>-96741</v>
      </c>
      <c r="N46" s="4">
        <v>2113614</v>
      </c>
      <c r="O46" s="4">
        <v>-209085</v>
      </c>
      <c r="P46" s="4">
        <v>113790</v>
      </c>
      <c r="Q46" s="4">
        <v>-3967</v>
      </c>
      <c r="R46" s="4">
        <v>4470114</v>
      </c>
      <c r="S46" s="4">
        <v>-325938</v>
      </c>
      <c r="T46" s="4">
        <v>65618</v>
      </c>
      <c r="U46" s="4">
        <v>2693699</v>
      </c>
      <c r="V46" s="4">
        <v>87370</v>
      </c>
      <c r="W46" s="4">
        <v>0</v>
      </c>
      <c r="X46" s="4">
        <v>1953708</v>
      </c>
      <c r="Y46" s="4">
        <v>13418967</v>
      </c>
      <c r="Z46" s="4">
        <v>0</v>
      </c>
      <c r="AA46" s="4">
        <v>0</v>
      </c>
      <c r="AB46" s="4">
        <v>99521</v>
      </c>
      <c r="AC46" s="4">
        <v>99521</v>
      </c>
      <c r="AD46" s="4">
        <v>13518488</v>
      </c>
      <c r="AE46" s="4">
        <v>12417</v>
      </c>
      <c r="AF46" s="4">
        <v>-12417</v>
      </c>
      <c r="AG46" s="4">
        <v>0</v>
      </c>
      <c r="AH46" s="4">
        <v>0</v>
      </c>
      <c r="AI46" s="4">
        <v>0</v>
      </c>
      <c r="AJ46" s="4">
        <v>13518488</v>
      </c>
      <c r="AK46" s="4">
        <v>54073950</v>
      </c>
    </row>
    <row r="47" spans="3:37" ht="15" x14ac:dyDescent="0.3">
      <c r="C47" s="14" t="s">
        <v>266</v>
      </c>
      <c r="D47" s="15"/>
      <c r="E47" s="15"/>
      <c r="F47" s="16"/>
      <c r="G47" s="3">
        <v>1170665</v>
      </c>
      <c r="H47" s="17">
        <v>6727866</v>
      </c>
      <c r="I47" s="18"/>
      <c r="J47" s="3">
        <v>3266</v>
      </c>
      <c r="K47" s="3">
        <v>16665131</v>
      </c>
      <c r="L47" s="3">
        <v>13744523</v>
      </c>
      <c r="M47" s="3">
        <v>-1038127</v>
      </c>
      <c r="N47" s="3">
        <v>21289511</v>
      </c>
      <c r="O47" s="3">
        <v>-1577577</v>
      </c>
      <c r="P47" s="3">
        <v>12361205</v>
      </c>
      <c r="Q47" s="3">
        <v>-581628</v>
      </c>
      <c r="R47" s="3">
        <v>55373640</v>
      </c>
      <c r="S47" s="3">
        <v>-2757143</v>
      </c>
      <c r="T47" s="3">
        <v>1435215</v>
      </c>
      <c r="U47" s="3">
        <v>16292884</v>
      </c>
      <c r="V47" s="3">
        <v>5393751</v>
      </c>
      <c r="W47" s="3">
        <v>1884000</v>
      </c>
      <c r="X47" s="3">
        <v>61945024</v>
      </c>
      <c r="Y47" s="3">
        <v>208332281</v>
      </c>
      <c r="Z47" s="3">
        <v>13590</v>
      </c>
      <c r="AA47" s="3">
        <v>4079</v>
      </c>
      <c r="AB47" s="3">
        <v>99521</v>
      </c>
      <c r="AC47" s="3">
        <v>117190</v>
      </c>
      <c r="AD47" s="3">
        <v>208449471</v>
      </c>
      <c r="AE47" s="3">
        <v>8450458</v>
      </c>
      <c r="AF47" s="3">
        <v>-113575</v>
      </c>
      <c r="AG47" s="3">
        <v>10958</v>
      </c>
      <c r="AH47" s="3">
        <v>0</v>
      </c>
      <c r="AI47" s="3">
        <v>8347839</v>
      </c>
      <c r="AJ47" s="3">
        <v>216797315</v>
      </c>
      <c r="AK47" s="3">
        <v>858841333</v>
      </c>
    </row>
    <row r="48" spans="3:37" ht="15" x14ac:dyDescent="0.3">
      <c r="C48" s="28" t="s">
        <v>185</v>
      </c>
      <c r="D48" s="29"/>
      <c r="E48" s="29"/>
      <c r="F48" s="30"/>
      <c r="G48" s="31">
        <v>1170665</v>
      </c>
      <c r="H48" s="32">
        <v>6727866</v>
      </c>
      <c r="I48" s="18"/>
      <c r="J48" s="31">
        <v>3266</v>
      </c>
      <c r="K48" s="31">
        <v>16665131</v>
      </c>
      <c r="L48" s="31">
        <v>13744523</v>
      </c>
      <c r="M48" s="31">
        <v>-1038127</v>
      </c>
      <c r="N48" s="31">
        <v>21289511</v>
      </c>
      <c r="O48" s="31">
        <v>-1577577</v>
      </c>
      <c r="P48" s="31">
        <v>12361205</v>
      </c>
      <c r="Q48" s="31">
        <v>-581628</v>
      </c>
      <c r="R48" s="31">
        <v>55373640</v>
      </c>
      <c r="S48" s="31">
        <v>-2757143</v>
      </c>
      <c r="T48" s="31">
        <v>1435215</v>
      </c>
      <c r="U48" s="31">
        <v>16292884</v>
      </c>
      <c r="V48" s="31">
        <v>5393751</v>
      </c>
      <c r="W48" s="31">
        <v>1884000</v>
      </c>
      <c r="X48" s="31">
        <v>61945024</v>
      </c>
      <c r="Y48" s="31">
        <v>208332281</v>
      </c>
      <c r="Z48" s="31">
        <v>13590</v>
      </c>
      <c r="AA48" s="31">
        <v>4079</v>
      </c>
      <c r="AB48" s="31">
        <v>99521</v>
      </c>
      <c r="AC48" s="31">
        <v>117190</v>
      </c>
      <c r="AD48" s="31">
        <v>208449471</v>
      </c>
      <c r="AE48" s="31">
        <v>8450458</v>
      </c>
      <c r="AF48" s="31">
        <v>-113575</v>
      </c>
      <c r="AG48" s="31">
        <v>10958</v>
      </c>
      <c r="AH48" s="31">
        <v>0</v>
      </c>
      <c r="AI48" s="31">
        <v>8347839</v>
      </c>
      <c r="AJ48" s="31">
        <v>216797315</v>
      </c>
      <c r="AK48" s="31">
        <v>858841333</v>
      </c>
    </row>
    <row r="49" ht="0" hidden="1" customHeight="1" x14ac:dyDescent="0.3"/>
    <row r="50" ht="49.5" customHeight="1" x14ac:dyDescent="0.3"/>
    <row r="51" ht="0" hidden="1" customHeight="1" x14ac:dyDescent="0.3"/>
  </sheetData>
  <mergeCells count="91">
    <mergeCell ref="A1:D1"/>
    <mergeCell ref="F1:H1"/>
    <mergeCell ref="A2:D2"/>
    <mergeCell ref="D5:F5"/>
    <mergeCell ref="H5:I5"/>
    <mergeCell ref="D6:F6"/>
    <mergeCell ref="H6:I6"/>
    <mergeCell ref="D7:F7"/>
    <mergeCell ref="H7:I7"/>
    <mergeCell ref="D8:F8"/>
    <mergeCell ref="H8:I8"/>
    <mergeCell ref="D9:F9"/>
    <mergeCell ref="H9:I9"/>
    <mergeCell ref="D10:F10"/>
    <mergeCell ref="H10:I10"/>
    <mergeCell ref="D11:F11"/>
    <mergeCell ref="H11:I11"/>
    <mergeCell ref="D12:F12"/>
    <mergeCell ref="H12:I12"/>
    <mergeCell ref="D13:F13"/>
    <mergeCell ref="H13:I13"/>
    <mergeCell ref="D14:F14"/>
    <mergeCell ref="H14:I14"/>
    <mergeCell ref="D15:F15"/>
    <mergeCell ref="H15:I15"/>
    <mergeCell ref="D16:F16"/>
    <mergeCell ref="H16:I16"/>
    <mergeCell ref="D17:F17"/>
    <mergeCell ref="H17:I17"/>
    <mergeCell ref="D18:F18"/>
    <mergeCell ref="H18:I18"/>
    <mergeCell ref="D19:F19"/>
    <mergeCell ref="H19:I19"/>
    <mergeCell ref="D20:F20"/>
    <mergeCell ref="H20:I20"/>
    <mergeCell ref="D21:F21"/>
    <mergeCell ref="H21:I21"/>
    <mergeCell ref="D22:F22"/>
    <mergeCell ref="H22:I22"/>
    <mergeCell ref="D23:F23"/>
    <mergeCell ref="H23:I23"/>
    <mergeCell ref="D24:F24"/>
    <mergeCell ref="H24:I24"/>
    <mergeCell ref="D25:F25"/>
    <mergeCell ref="H25:I25"/>
    <mergeCell ref="D26:F26"/>
    <mergeCell ref="H26:I26"/>
    <mergeCell ref="D27:F27"/>
    <mergeCell ref="H27:I27"/>
    <mergeCell ref="D28:F28"/>
    <mergeCell ref="H28:I28"/>
    <mergeCell ref="D29:F29"/>
    <mergeCell ref="H29:I29"/>
    <mergeCell ref="D30:F30"/>
    <mergeCell ref="H30:I30"/>
    <mergeCell ref="D31:F31"/>
    <mergeCell ref="H31:I31"/>
    <mergeCell ref="D32:F32"/>
    <mergeCell ref="H32:I32"/>
    <mergeCell ref="D33:F33"/>
    <mergeCell ref="H33:I33"/>
    <mergeCell ref="D34:F34"/>
    <mergeCell ref="H34:I34"/>
    <mergeCell ref="D35:F35"/>
    <mergeCell ref="H35:I35"/>
    <mergeCell ref="D36:F36"/>
    <mergeCell ref="H36:I36"/>
    <mergeCell ref="D37:F37"/>
    <mergeCell ref="H37:I37"/>
    <mergeCell ref="D38:F38"/>
    <mergeCell ref="H38:I38"/>
    <mergeCell ref="D39:F39"/>
    <mergeCell ref="H39:I39"/>
    <mergeCell ref="D40:F40"/>
    <mergeCell ref="H40:I40"/>
    <mergeCell ref="D41:F41"/>
    <mergeCell ref="H41:I41"/>
    <mergeCell ref="D42:F42"/>
    <mergeCell ref="H42:I42"/>
    <mergeCell ref="D43:F43"/>
    <mergeCell ref="H43:I43"/>
    <mergeCell ref="D44:F44"/>
    <mergeCell ref="H44:I44"/>
    <mergeCell ref="C48:F48"/>
    <mergeCell ref="H48:I48"/>
    <mergeCell ref="D45:F45"/>
    <mergeCell ref="H45:I45"/>
    <mergeCell ref="D46:F46"/>
    <mergeCell ref="H46:I46"/>
    <mergeCell ref="C47:F47"/>
    <mergeCell ref="H47:I47"/>
  </mergeCells>
  <pageMargins left="1" right="1" top="1" bottom="1.01042007874016" header="1" footer="1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21"/>
  <sheetViews>
    <sheetView showGridLines="0" workbookViewId="0">
      <selection activeCell="J18" activeCellId="2" sqref="C18:F18 G18:H18 J18:AF18"/>
    </sheetView>
  </sheetViews>
  <sheetFormatPr defaultRowHeight="14.4" x14ac:dyDescent="0.3"/>
  <cols>
    <col min="1" max="1" width="0.109375" customWidth="1"/>
    <col min="2" max="2" width="0.44140625" customWidth="1"/>
    <col min="3" max="3" width="7.44140625" customWidth="1"/>
    <col min="4" max="4" width="28" customWidth="1"/>
    <col min="5" max="5" width="0.109375" customWidth="1"/>
    <col min="6" max="6" width="8.44140625" customWidth="1"/>
    <col min="7" max="7" width="22.44140625" customWidth="1"/>
    <col min="8" max="8" width="14.33203125" customWidth="1"/>
    <col min="9" max="9" width="8.109375" customWidth="1"/>
    <col min="10" max="10" width="22.44140625" customWidth="1"/>
    <col min="11" max="11" width="22.33203125" customWidth="1"/>
    <col min="12" max="12" width="22.44140625" customWidth="1"/>
    <col min="13" max="13" width="22.33203125" customWidth="1"/>
    <col min="14" max="14" width="22.44140625" customWidth="1"/>
    <col min="15" max="15" width="22.33203125" customWidth="1"/>
    <col min="16" max="16" width="22.44140625" customWidth="1"/>
    <col min="17" max="17" width="22.33203125" customWidth="1"/>
    <col min="18" max="18" width="22.44140625" customWidth="1"/>
    <col min="19" max="19" width="22.33203125" customWidth="1"/>
    <col min="20" max="20" width="22.44140625" customWidth="1"/>
    <col min="21" max="21" width="22.33203125" customWidth="1"/>
    <col min="22" max="22" width="22.44140625" customWidth="1"/>
    <col min="23" max="23" width="22.33203125" customWidth="1"/>
    <col min="24" max="24" width="22.44140625" customWidth="1"/>
    <col min="25" max="25" width="22.33203125" customWidth="1"/>
    <col min="26" max="26" width="22.44140625" customWidth="1"/>
    <col min="27" max="27" width="22.33203125" customWidth="1"/>
    <col min="28" max="28" width="22.44140625" customWidth="1"/>
    <col min="29" max="29" width="22.33203125" customWidth="1"/>
    <col min="30" max="30" width="22.44140625" customWidth="1"/>
    <col min="31" max="31" width="22.33203125" customWidth="1"/>
    <col min="32" max="32" width="13.6640625" customWidth="1"/>
    <col min="33" max="33" width="1.109375" customWidth="1"/>
    <col min="34" max="34" width="0" hidden="1" customWidth="1"/>
  </cols>
  <sheetData>
    <row r="1" spans="1:32" ht="17.25" customHeight="1" x14ac:dyDescent="0.3">
      <c r="A1" s="24" t="s">
        <v>1</v>
      </c>
      <c r="B1" s="22"/>
      <c r="C1" s="22"/>
      <c r="D1" s="22"/>
      <c r="F1" s="25" t="s">
        <v>505</v>
      </c>
      <c r="G1" s="22"/>
      <c r="H1" s="22"/>
    </row>
    <row r="2" spans="1:32" ht="18.75" customHeight="1" x14ac:dyDescent="0.3">
      <c r="A2" s="26" t="s">
        <v>3</v>
      </c>
      <c r="B2" s="22"/>
      <c r="C2" s="22"/>
      <c r="D2" s="22"/>
    </row>
    <row r="3" spans="1:32" ht="5.0999999999999996" customHeight="1" x14ac:dyDescent="0.3"/>
    <row r="4" spans="1:32" ht="15" x14ac:dyDescent="0.3">
      <c r="AF4" s="1" t="s">
        <v>4</v>
      </c>
    </row>
    <row r="5" spans="1:32" ht="15" x14ac:dyDescent="0.3">
      <c r="C5" s="2" t="s">
        <v>5</v>
      </c>
      <c r="D5" s="21" t="s">
        <v>5</v>
      </c>
      <c r="E5" s="22"/>
      <c r="F5" s="22"/>
      <c r="G5" s="2" t="s">
        <v>10</v>
      </c>
      <c r="H5" s="21" t="s">
        <v>11</v>
      </c>
      <c r="I5" s="22"/>
      <c r="J5" s="2" t="s">
        <v>17</v>
      </c>
      <c r="K5" s="2" t="s">
        <v>20</v>
      </c>
      <c r="L5" s="2" t="s">
        <v>25</v>
      </c>
      <c r="M5" s="2" t="s">
        <v>29</v>
      </c>
      <c r="N5" s="2" t="s">
        <v>33</v>
      </c>
      <c r="O5" s="2" t="s">
        <v>38</v>
      </c>
      <c r="P5" s="2" t="s">
        <v>497</v>
      </c>
      <c r="Q5" s="2" t="s">
        <v>5</v>
      </c>
      <c r="R5" s="2" t="s">
        <v>46</v>
      </c>
      <c r="S5" s="2" t="s">
        <v>48</v>
      </c>
      <c r="T5" s="2" t="s">
        <v>55</v>
      </c>
      <c r="U5" s="2" t="s">
        <v>5</v>
      </c>
      <c r="V5" s="2" t="s">
        <v>60</v>
      </c>
      <c r="W5" s="2" t="s">
        <v>61</v>
      </c>
      <c r="X5" s="2" t="s">
        <v>68</v>
      </c>
      <c r="Y5" s="2" t="s">
        <v>73</v>
      </c>
      <c r="Z5" s="2" t="s">
        <v>5</v>
      </c>
      <c r="AA5" s="2" t="s">
        <v>5</v>
      </c>
      <c r="AB5" s="2" t="s">
        <v>80</v>
      </c>
      <c r="AC5" s="2" t="s">
        <v>82</v>
      </c>
      <c r="AD5" s="2" t="s">
        <v>5</v>
      </c>
      <c r="AE5" s="2" t="s">
        <v>5</v>
      </c>
      <c r="AF5" s="2" t="s">
        <v>5</v>
      </c>
    </row>
    <row r="6" spans="1:32" ht="45" x14ac:dyDescent="0.3">
      <c r="C6" s="2" t="s">
        <v>92</v>
      </c>
      <c r="D6" s="21" t="s">
        <v>93</v>
      </c>
      <c r="E6" s="22"/>
      <c r="F6" s="22"/>
      <c r="G6" s="2" t="s">
        <v>98</v>
      </c>
      <c r="H6" s="21" t="s">
        <v>99</v>
      </c>
      <c r="I6" s="22"/>
      <c r="J6" s="2" t="s">
        <v>105</v>
      </c>
      <c r="K6" s="2" t="s">
        <v>108</v>
      </c>
      <c r="L6" s="2" t="s">
        <v>113</v>
      </c>
      <c r="M6" s="2" t="s">
        <v>117</v>
      </c>
      <c r="N6" s="2" t="s">
        <v>121</v>
      </c>
      <c r="O6" s="2" t="s">
        <v>126</v>
      </c>
      <c r="P6" s="2" t="s">
        <v>498</v>
      </c>
      <c r="Q6" s="2" t="s">
        <v>129</v>
      </c>
      <c r="R6" s="2" t="s">
        <v>135</v>
      </c>
      <c r="S6" s="2" t="s">
        <v>137</v>
      </c>
      <c r="T6" s="2" t="s">
        <v>144</v>
      </c>
      <c r="U6" s="2" t="s">
        <v>145</v>
      </c>
      <c r="V6" s="2" t="s">
        <v>150</v>
      </c>
      <c r="W6" s="2" t="s">
        <v>151</v>
      </c>
      <c r="X6" s="2" t="s">
        <v>158</v>
      </c>
      <c r="Y6" s="2" t="s">
        <v>163</v>
      </c>
      <c r="Z6" s="2" t="s">
        <v>166</v>
      </c>
      <c r="AA6" s="2" t="s">
        <v>167</v>
      </c>
      <c r="AB6" s="2" t="s">
        <v>172</v>
      </c>
      <c r="AC6" s="2" t="s">
        <v>174</v>
      </c>
      <c r="AD6" s="2" t="s">
        <v>499</v>
      </c>
      <c r="AE6" s="2" t="s">
        <v>181</v>
      </c>
      <c r="AF6" s="2" t="s">
        <v>185</v>
      </c>
    </row>
    <row r="7" spans="1:32" ht="15" x14ac:dyDescent="0.3">
      <c r="C7" s="1" t="s">
        <v>186</v>
      </c>
      <c r="D7" s="19" t="s">
        <v>187</v>
      </c>
      <c r="E7" s="15"/>
      <c r="F7" s="16"/>
      <c r="G7" s="4">
        <v>3957658</v>
      </c>
      <c r="H7" s="20">
        <v>229035</v>
      </c>
      <c r="I7" s="18"/>
      <c r="J7" s="4">
        <v>235116</v>
      </c>
      <c r="K7" s="4">
        <v>0</v>
      </c>
      <c r="L7" s="4">
        <v>141525</v>
      </c>
      <c r="M7" s="4">
        <v>64302</v>
      </c>
      <c r="N7" s="4">
        <v>100246</v>
      </c>
      <c r="O7" s="4">
        <v>28490</v>
      </c>
      <c r="P7" s="4">
        <v>1519898</v>
      </c>
      <c r="Q7" s="4">
        <v>6276270</v>
      </c>
      <c r="R7" s="4">
        <v>7250986</v>
      </c>
      <c r="S7" s="4">
        <v>592396</v>
      </c>
      <c r="T7" s="4">
        <v>0</v>
      </c>
      <c r="U7" s="4">
        <v>7843382</v>
      </c>
      <c r="V7" s="4">
        <v>776983</v>
      </c>
      <c r="W7" s="4">
        <v>302225</v>
      </c>
      <c r="X7" s="4">
        <v>165000</v>
      </c>
      <c r="Y7" s="4">
        <v>0</v>
      </c>
      <c r="Z7" s="4">
        <v>1244208</v>
      </c>
      <c r="AA7" s="4">
        <v>15363860</v>
      </c>
      <c r="AB7" s="4">
        <v>816000</v>
      </c>
      <c r="AC7" s="4">
        <v>0</v>
      </c>
      <c r="AD7" s="4">
        <v>816000</v>
      </c>
      <c r="AE7" s="4">
        <v>16179860</v>
      </c>
      <c r="AF7" s="4">
        <v>63903440</v>
      </c>
    </row>
    <row r="8" spans="1:32" ht="15" x14ac:dyDescent="0.3">
      <c r="C8" s="1" t="s">
        <v>194</v>
      </c>
      <c r="D8" s="19" t="s">
        <v>195</v>
      </c>
      <c r="E8" s="15"/>
      <c r="F8" s="16"/>
      <c r="G8" s="4">
        <v>0</v>
      </c>
      <c r="H8" s="20">
        <v>0</v>
      </c>
      <c r="I8" s="18"/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614047</v>
      </c>
      <c r="S8" s="4">
        <v>125102</v>
      </c>
      <c r="T8" s="4">
        <v>0</v>
      </c>
      <c r="U8" s="4">
        <v>739150</v>
      </c>
      <c r="V8" s="4">
        <v>0</v>
      </c>
      <c r="W8" s="4">
        <v>47125</v>
      </c>
      <c r="X8" s="4">
        <v>0</v>
      </c>
      <c r="Y8" s="4">
        <v>0</v>
      </c>
      <c r="Z8" s="4">
        <v>47125</v>
      </c>
      <c r="AA8" s="4">
        <v>786275</v>
      </c>
      <c r="AB8" s="4">
        <v>0</v>
      </c>
      <c r="AC8" s="4">
        <v>0</v>
      </c>
      <c r="AD8" s="4">
        <v>0</v>
      </c>
      <c r="AE8" s="4">
        <v>786275</v>
      </c>
      <c r="AF8" s="4">
        <v>3145099</v>
      </c>
    </row>
    <row r="9" spans="1:32" ht="15" x14ac:dyDescent="0.3">
      <c r="C9" s="1" t="s">
        <v>210</v>
      </c>
      <c r="D9" s="19" t="s">
        <v>211</v>
      </c>
      <c r="E9" s="15"/>
      <c r="F9" s="16"/>
      <c r="G9" s="4">
        <v>0</v>
      </c>
      <c r="H9" s="20">
        <v>0</v>
      </c>
      <c r="I9" s="18"/>
      <c r="J9" s="4">
        <v>0</v>
      </c>
      <c r="K9" s="4">
        <v>121415</v>
      </c>
      <c r="L9" s="4">
        <v>0</v>
      </c>
      <c r="M9" s="4">
        <v>0</v>
      </c>
      <c r="N9" s="4">
        <v>0</v>
      </c>
      <c r="O9" s="4">
        <v>0</v>
      </c>
      <c r="P9" s="4">
        <v>29150</v>
      </c>
      <c r="Q9" s="4">
        <v>150565</v>
      </c>
      <c r="R9" s="4">
        <v>1038655</v>
      </c>
      <c r="S9" s="4">
        <v>0</v>
      </c>
      <c r="T9" s="4">
        <v>346189</v>
      </c>
      <c r="U9" s="4">
        <v>1384844</v>
      </c>
      <c r="V9" s="4">
        <v>0</v>
      </c>
      <c r="W9" s="4">
        <v>60144</v>
      </c>
      <c r="X9" s="4">
        <v>0</v>
      </c>
      <c r="Y9" s="4">
        <v>0</v>
      </c>
      <c r="Z9" s="4">
        <v>60144</v>
      </c>
      <c r="AA9" s="4">
        <v>1595554</v>
      </c>
      <c r="AB9" s="4">
        <v>0</v>
      </c>
      <c r="AC9" s="4">
        <v>0</v>
      </c>
      <c r="AD9" s="4">
        <v>0</v>
      </c>
      <c r="AE9" s="4">
        <v>1595554</v>
      </c>
      <c r="AF9" s="4">
        <v>6382214</v>
      </c>
    </row>
    <row r="10" spans="1:32" ht="15" x14ac:dyDescent="0.3">
      <c r="C10" s="1" t="s">
        <v>214</v>
      </c>
      <c r="D10" s="19" t="s">
        <v>215</v>
      </c>
      <c r="E10" s="15"/>
      <c r="F10" s="16"/>
      <c r="G10" s="4">
        <v>0</v>
      </c>
      <c r="H10" s="20">
        <v>375018</v>
      </c>
      <c r="I10" s="18"/>
      <c r="J10" s="4">
        <v>0</v>
      </c>
      <c r="K10" s="4">
        <v>3849</v>
      </c>
      <c r="L10" s="4">
        <v>0</v>
      </c>
      <c r="M10" s="4">
        <v>0</v>
      </c>
      <c r="N10" s="4">
        <v>0</v>
      </c>
      <c r="O10" s="4">
        <v>0</v>
      </c>
      <c r="P10" s="4">
        <v>30</v>
      </c>
      <c r="Q10" s="4">
        <v>378897</v>
      </c>
      <c r="R10" s="4">
        <v>214623</v>
      </c>
      <c r="S10" s="4">
        <v>67385</v>
      </c>
      <c r="T10" s="4">
        <v>0</v>
      </c>
      <c r="U10" s="4">
        <v>282009</v>
      </c>
      <c r="V10" s="4">
        <v>0</v>
      </c>
      <c r="W10" s="4">
        <v>22802</v>
      </c>
      <c r="X10" s="4">
        <v>0</v>
      </c>
      <c r="Y10" s="4">
        <v>0</v>
      </c>
      <c r="Z10" s="4">
        <v>22802</v>
      </c>
      <c r="AA10" s="4">
        <v>683709</v>
      </c>
      <c r="AB10" s="4">
        <v>0</v>
      </c>
      <c r="AC10" s="4">
        <v>0</v>
      </c>
      <c r="AD10" s="4">
        <v>0</v>
      </c>
      <c r="AE10" s="4">
        <v>683709</v>
      </c>
      <c r="AF10" s="4">
        <v>2734833</v>
      </c>
    </row>
    <row r="11" spans="1:32" ht="15" x14ac:dyDescent="0.3">
      <c r="C11" s="1" t="s">
        <v>222</v>
      </c>
      <c r="D11" s="19" t="s">
        <v>223</v>
      </c>
      <c r="E11" s="15"/>
      <c r="F11" s="16"/>
      <c r="G11" s="4">
        <v>2352857</v>
      </c>
      <c r="H11" s="20">
        <v>182957</v>
      </c>
      <c r="I11" s="18"/>
      <c r="J11" s="4">
        <v>133105</v>
      </c>
      <c r="K11" s="4">
        <v>103454</v>
      </c>
      <c r="L11" s="4">
        <v>178158</v>
      </c>
      <c r="M11" s="4">
        <v>0</v>
      </c>
      <c r="N11" s="4">
        <v>0</v>
      </c>
      <c r="O11" s="4">
        <v>0</v>
      </c>
      <c r="P11" s="4">
        <v>464821</v>
      </c>
      <c r="Q11" s="4">
        <v>3415354</v>
      </c>
      <c r="R11" s="4">
        <v>3298874</v>
      </c>
      <c r="S11" s="4">
        <v>515847</v>
      </c>
      <c r="T11" s="4">
        <v>0</v>
      </c>
      <c r="U11" s="4">
        <v>3814721</v>
      </c>
      <c r="V11" s="4">
        <v>0</v>
      </c>
      <c r="W11" s="4">
        <v>190353</v>
      </c>
      <c r="X11" s="4">
        <v>0</v>
      </c>
      <c r="Y11" s="4">
        <v>629098</v>
      </c>
      <c r="Z11" s="4">
        <v>819451</v>
      </c>
      <c r="AA11" s="4">
        <v>8049527</v>
      </c>
      <c r="AB11" s="4">
        <v>591967</v>
      </c>
      <c r="AC11" s="4">
        <v>0</v>
      </c>
      <c r="AD11" s="4">
        <v>591967</v>
      </c>
      <c r="AE11" s="4">
        <v>8641495</v>
      </c>
      <c r="AF11" s="4">
        <v>33974006</v>
      </c>
    </row>
    <row r="12" spans="1:32" ht="15" x14ac:dyDescent="0.3">
      <c r="C12" s="1" t="s">
        <v>224</v>
      </c>
      <c r="D12" s="19" t="s">
        <v>225</v>
      </c>
      <c r="E12" s="15"/>
      <c r="F12" s="16"/>
      <c r="G12" s="4">
        <v>0</v>
      </c>
      <c r="H12" s="20">
        <v>0</v>
      </c>
      <c r="I12" s="18"/>
      <c r="J12" s="4">
        <v>0</v>
      </c>
      <c r="K12" s="4">
        <v>53689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53689</v>
      </c>
      <c r="R12" s="4">
        <v>315447</v>
      </c>
      <c r="S12" s="4">
        <v>37476</v>
      </c>
      <c r="T12" s="4">
        <v>0</v>
      </c>
      <c r="U12" s="4">
        <v>352923</v>
      </c>
      <c r="V12" s="4">
        <v>0</v>
      </c>
      <c r="W12" s="4">
        <v>24302</v>
      </c>
      <c r="X12" s="4">
        <v>0</v>
      </c>
      <c r="Y12" s="4">
        <v>0</v>
      </c>
      <c r="Z12" s="4">
        <v>24302</v>
      </c>
      <c r="AA12" s="4">
        <v>430915</v>
      </c>
      <c r="AB12" s="4">
        <v>0</v>
      </c>
      <c r="AC12" s="4">
        <v>0</v>
      </c>
      <c r="AD12" s="4">
        <v>0</v>
      </c>
      <c r="AE12" s="4">
        <v>430915</v>
      </c>
      <c r="AF12" s="4">
        <v>1723658</v>
      </c>
    </row>
    <row r="13" spans="1:32" ht="15" x14ac:dyDescent="0.3">
      <c r="C13" s="1" t="s">
        <v>226</v>
      </c>
      <c r="D13" s="19" t="s">
        <v>227</v>
      </c>
      <c r="E13" s="15"/>
      <c r="F13" s="16"/>
      <c r="G13" s="4">
        <v>0</v>
      </c>
      <c r="H13" s="20">
        <v>0</v>
      </c>
      <c r="I13" s="18"/>
      <c r="J13" s="4">
        <v>0</v>
      </c>
      <c r="K13" s="4">
        <v>3317</v>
      </c>
      <c r="L13" s="4">
        <v>2500</v>
      </c>
      <c r="M13" s="4">
        <v>0</v>
      </c>
      <c r="N13" s="4">
        <v>0</v>
      </c>
      <c r="O13" s="4">
        <v>0</v>
      </c>
      <c r="P13" s="4">
        <v>0</v>
      </c>
      <c r="Q13" s="4">
        <v>5817</v>
      </c>
      <c r="R13" s="4">
        <v>71856</v>
      </c>
      <c r="S13" s="4">
        <v>30023</v>
      </c>
      <c r="T13" s="4">
        <v>0</v>
      </c>
      <c r="U13" s="4">
        <v>101879</v>
      </c>
      <c r="V13" s="4">
        <v>0</v>
      </c>
      <c r="W13" s="4">
        <v>10990</v>
      </c>
      <c r="X13" s="4">
        <v>0</v>
      </c>
      <c r="Y13" s="4">
        <v>0</v>
      </c>
      <c r="Z13" s="4">
        <v>10990</v>
      </c>
      <c r="AA13" s="4">
        <v>118686</v>
      </c>
      <c r="AB13" s="4">
        <v>0</v>
      </c>
      <c r="AC13" s="4">
        <v>0</v>
      </c>
      <c r="AD13" s="4">
        <v>0</v>
      </c>
      <c r="AE13" s="4">
        <v>118686</v>
      </c>
      <c r="AF13" s="4">
        <v>474744</v>
      </c>
    </row>
    <row r="14" spans="1:32" ht="15" x14ac:dyDescent="0.3">
      <c r="C14" s="1" t="s">
        <v>238</v>
      </c>
      <c r="D14" s="19" t="s">
        <v>239</v>
      </c>
      <c r="E14" s="15"/>
      <c r="F14" s="16"/>
      <c r="G14" s="4">
        <v>0</v>
      </c>
      <c r="H14" s="20">
        <v>0</v>
      </c>
      <c r="I14" s="18"/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1587490</v>
      </c>
      <c r="T14" s="4">
        <v>0</v>
      </c>
      <c r="U14" s="4">
        <v>1587490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1587490</v>
      </c>
      <c r="AB14" s="4">
        <v>0</v>
      </c>
      <c r="AC14" s="4">
        <v>0</v>
      </c>
      <c r="AD14" s="4">
        <v>0</v>
      </c>
      <c r="AE14" s="4">
        <v>1587490</v>
      </c>
      <c r="AF14" s="4">
        <v>6349960</v>
      </c>
    </row>
    <row r="15" spans="1:32" ht="15" x14ac:dyDescent="0.3">
      <c r="C15" s="1" t="s">
        <v>256</v>
      </c>
      <c r="D15" s="19" t="s">
        <v>257</v>
      </c>
      <c r="E15" s="15"/>
      <c r="F15" s="16"/>
      <c r="G15" s="4">
        <v>0</v>
      </c>
      <c r="H15" s="20">
        <v>0</v>
      </c>
      <c r="I15" s="18"/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687438</v>
      </c>
      <c r="S15" s="4">
        <v>634911</v>
      </c>
      <c r="T15" s="4">
        <v>0</v>
      </c>
      <c r="U15" s="4">
        <v>1322350</v>
      </c>
      <c r="V15" s="4">
        <v>0</v>
      </c>
      <c r="W15" s="4">
        <v>92223</v>
      </c>
      <c r="X15" s="4">
        <v>0</v>
      </c>
      <c r="Y15" s="4">
        <v>0</v>
      </c>
      <c r="Z15" s="4">
        <v>92223</v>
      </c>
      <c r="AA15" s="4">
        <v>1414573</v>
      </c>
      <c r="AB15" s="4">
        <v>651745</v>
      </c>
      <c r="AC15" s="4">
        <v>0</v>
      </c>
      <c r="AD15" s="4">
        <v>651745</v>
      </c>
      <c r="AE15" s="4">
        <v>2066319</v>
      </c>
      <c r="AF15" s="4">
        <v>7613527</v>
      </c>
    </row>
    <row r="16" spans="1:32" ht="15" x14ac:dyDescent="0.3">
      <c r="C16" s="1" t="s">
        <v>262</v>
      </c>
      <c r="D16" s="19" t="s">
        <v>263</v>
      </c>
      <c r="E16" s="15"/>
      <c r="F16" s="16"/>
      <c r="G16" s="4">
        <v>0</v>
      </c>
      <c r="H16" s="20">
        <v>0</v>
      </c>
      <c r="I16" s="18"/>
      <c r="J16" s="4">
        <v>0</v>
      </c>
      <c r="K16" s="4">
        <v>0</v>
      </c>
      <c r="L16" s="4">
        <v>343</v>
      </c>
      <c r="M16" s="4">
        <v>0</v>
      </c>
      <c r="N16" s="4">
        <v>0</v>
      </c>
      <c r="O16" s="4">
        <v>148479</v>
      </c>
      <c r="P16" s="4">
        <v>378364</v>
      </c>
      <c r="Q16" s="4">
        <v>527186</v>
      </c>
      <c r="R16" s="4">
        <v>293959</v>
      </c>
      <c r="S16" s="4">
        <v>16417</v>
      </c>
      <c r="T16" s="4">
        <v>0</v>
      </c>
      <c r="U16" s="4">
        <v>310376</v>
      </c>
      <c r="V16" s="4">
        <v>45589</v>
      </c>
      <c r="W16" s="4">
        <v>36840</v>
      </c>
      <c r="X16" s="4">
        <v>0</v>
      </c>
      <c r="Y16" s="4">
        <v>0</v>
      </c>
      <c r="Z16" s="4">
        <v>82429</v>
      </c>
      <c r="AA16" s="4">
        <v>919991</v>
      </c>
      <c r="AB16" s="4">
        <v>0</v>
      </c>
      <c r="AC16" s="4">
        <v>325000</v>
      </c>
      <c r="AD16" s="4">
        <v>325000</v>
      </c>
      <c r="AE16" s="4">
        <v>1244991</v>
      </c>
      <c r="AF16" s="4">
        <v>4654964</v>
      </c>
    </row>
    <row r="17" spans="3:32" ht="15" x14ac:dyDescent="0.3">
      <c r="C17" s="14" t="s">
        <v>266</v>
      </c>
      <c r="D17" s="15"/>
      <c r="E17" s="15"/>
      <c r="F17" s="16"/>
      <c r="G17" s="3">
        <v>6310515</v>
      </c>
      <c r="H17" s="17">
        <v>787010</v>
      </c>
      <c r="I17" s="18"/>
      <c r="J17" s="3">
        <v>368221</v>
      </c>
      <c r="K17" s="3">
        <v>285724</v>
      </c>
      <c r="L17" s="3">
        <v>322526</v>
      </c>
      <c r="M17" s="3">
        <v>64302</v>
      </c>
      <c r="N17" s="3">
        <v>100246</v>
      </c>
      <c r="O17" s="3">
        <v>176969</v>
      </c>
      <c r="P17" s="3">
        <v>2392263</v>
      </c>
      <c r="Q17" s="3">
        <v>10807778</v>
      </c>
      <c r="R17" s="3">
        <v>13785885</v>
      </c>
      <c r="S17" s="3">
        <v>3607047</v>
      </c>
      <c r="T17" s="3">
        <v>346189</v>
      </c>
      <c r="U17" s="3">
        <v>17739124</v>
      </c>
      <c r="V17" s="3">
        <v>822572</v>
      </c>
      <c r="W17" s="3">
        <v>787004</v>
      </c>
      <c r="X17" s="3">
        <v>165000</v>
      </c>
      <c r="Y17" s="3">
        <v>629098</v>
      </c>
      <c r="Z17" s="3">
        <v>2403674</v>
      </c>
      <c r="AA17" s="3">
        <v>30950580</v>
      </c>
      <c r="AB17" s="3">
        <v>2059712</v>
      </c>
      <c r="AC17" s="3">
        <v>325000</v>
      </c>
      <c r="AD17" s="3">
        <v>2384712</v>
      </c>
      <c r="AE17" s="3">
        <v>33335294</v>
      </c>
      <c r="AF17" s="3">
        <v>130956445</v>
      </c>
    </row>
    <row r="18" spans="3:32" ht="15" x14ac:dyDescent="0.3">
      <c r="C18" s="28" t="s">
        <v>185</v>
      </c>
      <c r="D18" s="29"/>
      <c r="E18" s="29"/>
      <c r="F18" s="30"/>
      <c r="G18" s="31">
        <v>6310515</v>
      </c>
      <c r="H18" s="32">
        <v>787010</v>
      </c>
      <c r="I18" s="18"/>
      <c r="J18" s="31">
        <v>368221</v>
      </c>
      <c r="K18" s="31">
        <v>285724</v>
      </c>
      <c r="L18" s="31">
        <v>322526</v>
      </c>
      <c r="M18" s="31">
        <v>64302</v>
      </c>
      <c r="N18" s="31">
        <v>100246</v>
      </c>
      <c r="O18" s="31">
        <v>176969</v>
      </c>
      <c r="P18" s="31">
        <v>2392263</v>
      </c>
      <c r="Q18" s="31">
        <v>10807778</v>
      </c>
      <c r="R18" s="31">
        <v>13785885</v>
      </c>
      <c r="S18" s="31">
        <v>3607047</v>
      </c>
      <c r="T18" s="31">
        <v>346189</v>
      </c>
      <c r="U18" s="31">
        <v>17739124</v>
      </c>
      <c r="V18" s="31">
        <v>822572</v>
      </c>
      <c r="W18" s="31">
        <v>787004</v>
      </c>
      <c r="X18" s="31">
        <v>165000</v>
      </c>
      <c r="Y18" s="31">
        <v>629098</v>
      </c>
      <c r="Z18" s="31">
        <v>2403674</v>
      </c>
      <c r="AA18" s="31">
        <v>30950580</v>
      </c>
      <c r="AB18" s="31">
        <v>2059712</v>
      </c>
      <c r="AC18" s="31">
        <v>325000</v>
      </c>
      <c r="AD18" s="31">
        <v>2384712</v>
      </c>
      <c r="AE18" s="31">
        <v>33335294</v>
      </c>
      <c r="AF18" s="31">
        <v>130956445</v>
      </c>
    </row>
    <row r="19" spans="3:32" ht="0" hidden="1" customHeight="1" x14ac:dyDescent="0.3"/>
    <row r="20" spans="3:32" ht="49.5" customHeight="1" x14ac:dyDescent="0.3"/>
    <row r="21" spans="3:32" ht="0" hidden="1" customHeight="1" x14ac:dyDescent="0.3"/>
  </sheetData>
  <mergeCells count="31">
    <mergeCell ref="A1:D1"/>
    <mergeCell ref="F1:H1"/>
    <mergeCell ref="A2:D2"/>
    <mergeCell ref="D5:F5"/>
    <mergeCell ref="H5:I5"/>
    <mergeCell ref="D6:F6"/>
    <mergeCell ref="H6:I6"/>
    <mergeCell ref="D7:F7"/>
    <mergeCell ref="H7:I7"/>
    <mergeCell ref="D8:F8"/>
    <mergeCell ref="H8:I8"/>
    <mergeCell ref="D9:F9"/>
    <mergeCell ref="H9:I9"/>
    <mergeCell ref="D10:F10"/>
    <mergeCell ref="H10:I10"/>
    <mergeCell ref="D11:F11"/>
    <mergeCell ref="H11:I11"/>
    <mergeCell ref="D12:F12"/>
    <mergeCell ref="H12:I12"/>
    <mergeCell ref="D13:F13"/>
    <mergeCell ref="H13:I13"/>
    <mergeCell ref="D14:F14"/>
    <mergeCell ref="H14:I14"/>
    <mergeCell ref="C18:F18"/>
    <mergeCell ref="H18:I18"/>
    <mergeCell ref="D15:F15"/>
    <mergeCell ref="H15:I15"/>
    <mergeCell ref="D16:F16"/>
    <mergeCell ref="H16:I16"/>
    <mergeCell ref="C17:F17"/>
    <mergeCell ref="H17:I17"/>
  </mergeCells>
  <pageMargins left="1" right="1" top="1" bottom="1.01042007874016" header="1" footer="1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7"/>
  <sheetViews>
    <sheetView showGridLines="0" topLeftCell="A31" workbookViewId="0">
      <selection activeCell="J44" activeCellId="2" sqref="C44:F44 G44:H44 J44:O44"/>
    </sheetView>
  </sheetViews>
  <sheetFormatPr defaultRowHeight="14.4" x14ac:dyDescent="0.3"/>
  <cols>
    <col min="1" max="1" width="0.109375" customWidth="1"/>
    <col min="2" max="2" width="0.44140625" customWidth="1"/>
    <col min="3" max="3" width="7.44140625" customWidth="1"/>
    <col min="4" max="4" width="28" customWidth="1"/>
    <col min="5" max="5" width="0.109375" customWidth="1"/>
    <col min="6" max="6" width="8.44140625" customWidth="1"/>
    <col min="7" max="7" width="22.44140625" customWidth="1"/>
    <col min="8" max="8" width="14.33203125" customWidth="1"/>
    <col min="9" max="9" width="8.109375" customWidth="1"/>
    <col min="10" max="10" width="22.44140625" customWidth="1"/>
    <col min="11" max="11" width="22.33203125" customWidth="1"/>
    <col min="12" max="12" width="22.44140625" customWidth="1"/>
    <col min="13" max="13" width="22.33203125" customWidth="1"/>
    <col min="14" max="14" width="22.44140625" customWidth="1"/>
    <col min="15" max="15" width="13.6640625" customWidth="1"/>
    <col min="16" max="16" width="0" hidden="1" customWidth="1"/>
    <col min="17" max="17" width="1.109375" customWidth="1"/>
  </cols>
  <sheetData>
    <row r="1" spans="1:15" ht="17.25" customHeight="1" x14ac:dyDescent="0.3">
      <c r="A1" s="24" t="s">
        <v>1</v>
      </c>
      <c r="B1" s="22"/>
      <c r="C1" s="22"/>
      <c r="D1" s="22"/>
      <c r="F1" s="25" t="s">
        <v>506</v>
      </c>
      <c r="G1" s="22"/>
      <c r="H1" s="22"/>
    </row>
    <row r="2" spans="1:15" ht="18.75" customHeight="1" x14ac:dyDescent="0.3">
      <c r="A2" s="26" t="s">
        <v>3</v>
      </c>
      <c r="B2" s="22"/>
      <c r="C2" s="22"/>
      <c r="D2" s="22"/>
    </row>
    <row r="3" spans="1:15" ht="5.0999999999999996" customHeight="1" x14ac:dyDescent="0.3"/>
    <row r="4" spans="1:15" ht="15" x14ac:dyDescent="0.3">
      <c r="O4" s="1" t="s">
        <v>4</v>
      </c>
    </row>
    <row r="5" spans="1:15" ht="15" x14ac:dyDescent="0.3">
      <c r="C5" s="2" t="s">
        <v>5</v>
      </c>
      <c r="D5" s="21" t="s">
        <v>5</v>
      </c>
      <c r="E5" s="22"/>
      <c r="F5" s="22"/>
      <c r="G5" s="2" t="s">
        <v>6</v>
      </c>
      <c r="H5" s="21" t="s">
        <v>9</v>
      </c>
      <c r="I5" s="22"/>
      <c r="J5" s="2" t="s">
        <v>10</v>
      </c>
      <c r="K5" s="2" t="s">
        <v>18</v>
      </c>
      <c r="L5" s="2" t="s">
        <v>5</v>
      </c>
      <c r="M5" s="2" t="s">
        <v>5</v>
      </c>
      <c r="N5" s="2" t="s">
        <v>5</v>
      </c>
      <c r="O5" s="2" t="s">
        <v>5</v>
      </c>
    </row>
    <row r="6" spans="1:15" ht="30" x14ac:dyDescent="0.3">
      <c r="C6" s="2" t="s">
        <v>92</v>
      </c>
      <c r="D6" s="21" t="s">
        <v>93</v>
      </c>
      <c r="E6" s="22"/>
      <c r="F6" s="22"/>
      <c r="G6" s="2" t="s">
        <v>94</v>
      </c>
      <c r="H6" s="21" t="s">
        <v>97</v>
      </c>
      <c r="I6" s="22"/>
      <c r="J6" s="2" t="s">
        <v>98</v>
      </c>
      <c r="K6" s="2" t="s">
        <v>106</v>
      </c>
      <c r="L6" s="2" t="s">
        <v>129</v>
      </c>
      <c r="M6" s="2" t="s">
        <v>167</v>
      </c>
      <c r="N6" s="2" t="s">
        <v>181</v>
      </c>
      <c r="O6" s="2" t="s">
        <v>185</v>
      </c>
    </row>
    <row r="7" spans="1:15" ht="15" x14ac:dyDescent="0.3">
      <c r="C7" s="1" t="s">
        <v>186</v>
      </c>
      <c r="D7" s="19" t="s">
        <v>187</v>
      </c>
      <c r="E7" s="15"/>
      <c r="F7" s="16"/>
      <c r="G7" s="4">
        <v>21181600</v>
      </c>
      <c r="H7" s="20">
        <v>0</v>
      </c>
      <c r="I7" s="18"/>
      <c r="J7" s="4">
        <v>4065357</v>
      </c>
      <c r="K7" s="4">
        <v>0</v>
      </c>
      <c r="L7" s="4">
        <v>25246957</v>
      </c>
      <c r="M7" s="4">
        <v>25246957</v>
      </c>
      <c r="N7" s="4">
        <v>25246957</v>
      </c>
      <c r="O7" s="4">
        <v>100987828</v>
      </c>
    </row>
    <row r="8" spans="1:15" ht="15" x14ac:dyDescent="0.3">
      <c r="C8" s="1" t="s">
        <v>188</v>
      </c>
      <c r="D8" s="19" t="s">
        <v>189</v>
      </c>
      <c r="E8" s="15"/>
      <c r="F8" s="16"/>
      <c r="G8" s="4">
        <v>0</v>
      </c>
      <c r="H8" s="20">
        <v>0</v>
      </c>
      <c r="I8" s="18"/>
      <c r="J8" s="4">
        <v>0</v>
      </c>
      <c r="K8" s="4">
        <v>1885121</v>
      </c>
      <c r="L8" s="4">
        <v>1885121</v>
      </c>
      <c r="M8" s="4">
        <v>1885121</v>
      </c>
      <c r="N8" s="4">
        <v>1885121</v>
      </c>
      <c r="O8" s="4">
        <v>7540484</v>
      </c>
    </row>
    <row r="9" spans="1:15" ht="15" x14ac:dyDescent="0.3">
      <c r="C9" s="1" t="s">
        <v>190</v>
      </c>
      <c r="D9" s="19" t="s">
        <v>191</v>
      </c>
      <c r="E9" s="15"/>
      <c r="F9" s="16"/>
      <c r="G9" s="4">
        <v>0</v>
      </c>
      <c r="H9" s="20">
        <v>0</v>
      </c>
      <c r="I9" s="18"/>
      <c r="J9" s="4">
        <v>5634699</v>
      </c>
      <c r="K9" s="4">
        <v>0</v>
      </c>
      <c r="L9" s="4">
        <v>5634699</v>
      </c>
      <c r="M9" s="4">
        <v>5634699</v>
      </c>
      <c r="N9" s="4">
        <v>5634699</v>
      </c>
      <c r="O9" s="4">
        <v>22538796</v>
      </c>
    </row>
    <row r="10" spans="1:15" ht="15" x14ac:dyDescent="0.3">
      <c r="C10" s="1" t="s">
        <v>192</v>
      </c>
      <c r="D10" s="19" t="s">
        <v>193</v>
      </c>
      <c r="E10" s="15"/>
      <c r="F10" s="16"/>
      <c r="G10" s="4">
        <v>0</v>
      </c>
      <c r="H10" s="20">
        <v>0</v>
      </c>
      <c r="I10" s="18"/>
      <c r="J10" s="4">
        <v>441759</v>
      </c>
      <c r="K10" s="4">
        <v>739645</v>
      </c>
      <c r="L10" s="4">
        <v>1181405</v>
      </c>
      <c r="M10" s="4">
        <v>1181405</v>
      </c>
      <c r="N10" s="4">
        <v>1181405</v>
      </c>
      <c r="O10" s="4">
        <v>4725619</v>
      </c>
    </row>
    <row r="11" spans="1:15" ht="15" x14ac:dyDescent="0.3">
      <c r="C11" s="1" t="s">
        <v>196</v>
      </c>
      <c r="D11" s="19" t="s">
        <v>197</v>
      </c>
      <c r="E11" s="15"/>
      <c r="F11" s="16"/>
      <c r="G11" s="4">
        <v>0</v>
      </c>
      <c r="H11" s="20">
        <v>0</v>
      </c>
      <c r="I11" s="18"/>
      <c r="J11" s="4">
        <v>0</v>
      </c>
      <c r="K11" s="4">
        <v>4257</v>
      </c>
      <c r="L11" s="4">
        <v>4257</v>
      </c>
      <c r="M11" s="4">
        <v>4257</v>
      </c>
      <c r="N11" s="4">
        <v>4257</v>
      </c>
      <c r="O11" s="4">
        <v>17028</v>
      </c>
    </row>
    <row r="12" spans="1:15" ht="15" x14ac:dyDescent="0.3">
      <c r="C12" s="1" t="s">
        <v>198</v>
      </c>
      <c r="D12" s="19" t="s">
        <v>199</v>
      </c>
      <c r="E12" s="15"/>
      <c r="F12" s="16"/>
      <c r="G12" s="4">
        <v>0</v>
      </c>
      <c r="H12" s="20">
        <v>0</v>
      </c>
      <c r="I12" s="18"/>
      <c r="J12" s="4">
        <v>3611707</v>
      </c>
      <c r="K12" s="4">
        <v>9282470</v>
      </c>
      <c r="L12" s="4">
        <v>12894177</v>
      </c>
      <c r="M12" s="4">
        <v>12894177</v>
      </c>
      <c r="N12" s="4">
        <v>12894177</v>
      </c>
      <c r="O12" s="4">
        <v>51576708</v>
      </c>
    </row>
    <row r="13" spans="1:15" ht="15" x14ac:dyDescent="0.3">
      <c r="C13" s="1" t="s">
        <v>200</v>
      </c>
      <c r="D13" s="19" t="s">
        <v>201</v>
      </c>
      <c r="E13" s="15"/>
      <c r="F13" s="16"/>
      <c r="G13" s="4">
        <v>0</v>
      </c>
      <c r="H13" s="20">
        <v>0</v>
      </c>
      <c r="I13" s="18"/>
      <c r="J13" s="4">
        <v>134043</v>
      </c>
      <c r="K13" s="4">
        <v>0</v>
      </c>
      <c r="L13" s="4">
        <v>134043</v>
      </c>
      <c r="M13" s="4">
        <v>134043</v>
      </c>
      <c r="N13" s="4">
        <v>134043</v>
      </c>
      <c r="O13" s="4">
        <v>536172</v>
      </c>
    </row>
    <row r="14" spans="1:15" ht="15" x14ac:dyDescent="0.3">
      <c r="C14" s="1" t="s">
        <v>202</v>
      </c>
      <c r="D14" s="19" t="s">
        <v>203</v>
      </c>
      <c r="E14" s="15"/>
      <c r="F14" s="16"/>
      <c r="G14" s="4">
        <v>0</v>
      </c>
      <c r="H14" s="20">
        <v>0</v>
      </c>
      <c r="I14" s="18"/>
      <c r="J14" s="4">
        <v>70337</v>
      </c>
      <c r="K14" s="4">
        <v>0</v>
      </c>
      <c r="L14" s="4">
        <v>70337</v>
      </c>
      <c r="M14" s="4">
        <v>70337</v>
      </c>
      <c r="N14" s="4">
        <v>70337</v>
      </c>
      <c r="O14" s="4">
        <v>281348</v>
      </c>
    </row>
    <row r="15" spans="1:15" ht="15" x14ac:dyDescent="0.3">
      <c r="C15" s="1" t="s">
        <v>204</v>
      </c>
      <c r="D15" s="19" t="s">
        <v>205</v>
      </c>
      <c r="E15" s="15"/>
      <c r="F15" s="16"/>
      <c r="G15" s="4">
        <v>0</v>
      </c>
      <c r="H15" s="20">
        <v>0</v>
      </c>
      <c r="I15" s="18"/>
      <c r="J15" s="4">
        <v>3051</v>
      </c>
      <c r="K15" s="4">
        <v>0</v>
      </c>
      <c r="L15" s="4">
        <v>3051</v>
      </c>
      <c r="M15" s="4">
        <v>3051</v>
      </c>
      <c r="N15" s="4">
        <v>3051</v>
      </c>
      <c r="O15" s="4">
        <v>12204</v>
      </c>
    </row>
    <row r="16" spans="1:15" ht="15" x14ac:dyDescent="0.3">
      <c r="C16" s="1" t="s">
        <v>206</v>
      </c>
      <c r="D16" s="19" t="s">
        <v>207</v>
      </c>
      <c r="E16" s="15"/>
      <c r="F16" s="16"/>
      <c r="G16" s="4">
        <v>0</v>
      </c>
      <c r="H16" s="20">
        <v>0</v>
      </c>
      <c r="I16" s="18"/>
      <c r="J16" s="4">
        <v>171300</v>
      </c>
      <c r="K16" s="4">
        <v>0</v>
      </c>
      <c r="L16" s="4">
        <v>171300</v>
      </c>
      <c r="M16" s="4">
        <v>171300</v>
      </c>
      <c r="N16" s="4">
        <v>171300</v>
      </c>
      <c r="O16" s="4">
        <v>685200</v>
      </c>
    </row>
    <row r="17" spans="3:15" ht="15" x14ac:dyDescent="0.3">
      <c r="C17" s="1" t="s">
        <v>208</v>
      </c>
      <c r="D17" s="19" t="s">
        <v>209</v>
      </c>
      <c r="E17" s="15"/>
      <c r="F17" s="16"/>
      <c r="G17" s="4">
        <v>0</v>
      </c>
      <c r="H17" s="20">
        <v>0</v>
      </c>
      <c r="I17" s="18"/>
      <c r="J17" s="4">
        <v>6276044</v>
      </c>
      <c r="K17" s="4">
        <v>16456462</v>
      </c>
      <c r="L17" s="4">
        <v>22732506</v>
      </c>
      <c r="M17" s="4">
        <v>22732506</v>
      </c>
      <c r="N17" s="4">
        <v>22732506</v>
      </c>
      <c r="O17" s="4">
        <v>90930024</v>
      </c>
    </row>
    <row r="18" spans="3:15" ht="15" x14ac:dyDescent="0.3">
      <c r="C18" s="1" t="s">
        <v>210</v>
      </c>
      <c r="D18" s="19" t="s">
        <v>211</v>
      </c>
      <c r="E18" s="15"/>
      <c r="F18" s="16"/>
      <c r="G18" s="4">
        <v>0</v>
      </c>
      <c r="H18" s="20">
        <v>0</v>
      </c>
      <c r="I18" s="18"/>
      <c r="J18" s="4">
        <v>278915</v>
      </c>
      <c r="K18" s="4">
        <v>3322560</v>
      </c>
      <c r="L18" s="4">
        <v>3601475</v>
      </c>
      <c r="M18" s="4">
        <v>3601475</v>
      </c>
      <c r="N18" s="4">
        <v>3601475</v>
      </c>
      <c r="O18" s="4">
        <v>14405900</v>
      </c>
    </row>
    <row r="19" spans="3:15" ht="15" x14ac:dyDescent="0.3">
      <c r="C19" s="1" t="s">
        <v>212</v>
      </c>
      <c r="D19" s="19" t="s">
        <v>213</v>
      </c>
      <c r="E19" s="15"/>
      <c r="F19" s="16"/>
      <c r="G19" s="4">
        <v>0</v>
      </c>
      <c r="H19" s="20">
        <v>0</v>
      </c>
      <c r="I19" s="18"/>
      <c r="J19" s="4">
        <v>6092722</v>
      </c>
      <c r="K19" s="4">
        <v>21499966</v>
      </c>
      <c r="L19" s="4">
        <v>27592688</v>
      </c>
      <c r="M19" s="4">
        <v>27592688</v>
      </c>
      <c r="N19" s="4">
        <v>27592688</v>
      </c>
      <c r="O19" s="4">
        <v>110370752</v>
      </c>
    </row>
    <row r="20" spans="3:15" ht="15" x14ac:dyDescent="0.3">
      <c r="C20" s="1" t="s">
        <v>216</v>
      </c>
      <c r="D20" s="19" t="s">
        <v>217</v>
      </c>
      <c r="E20" s="15"/>
      <c r="F20" s="16"/>
      <c r="G20" s="4">
        <v>0</v>
      </c>
      <c r="H20" s="20">
        <v>0</v>
      </c>
      <c r="I20" s="18"/>
      <c r="J20" s="4">
        <v>4825</v>
      </c>
      <c r="K20" s="4">
        <v>0</v>
      </c>
      <c r="L20" s="4">
        <v>4825</v>
      </c>
      <c r="M20" s="4">
        <v>4825</v>
      </c>
      <c r="N20" s="4">
        <v>4825</v>
      </c>
      <c r="O20" s="4">
        <v>19300</v>
      </c>
    </row>
    <row r="21" spans="3:15" ht="15" x14ac:dyDescent="0.3">
      <c r="C21" s="1" t="s">
        <v>218</v>
      </c>
      <c r="D21" s="19" t="s">
        <v>219</v>
      </c>
      <c r="E21" s="15"/>
      <c r="F21" s="16"/>
      <c r="G21" s="4">
        <v>0</v>
      </c>
      <c r="H21" s="20">
        <v>0</v>
      </c>
      <c r="I21" s="18"/>
      <c r="J21" s="4">
        <v>25459</v>
      </c>
      <c r="K21" s="4">
        <v>0</v>
      </c>
      <c r="L21" s="4">
        <v>25459</v>
      </c>
      <c r="M21" s="4">
        <v>25459</v>
      </c>
      <c r="N21" s="4">
        <v>25459</v>
      </c>
      <c r="O21" s="4">
        <v>101836</v>
      </c>
    </row>
    <row r="22" spans="3:15" ht="15" x14ac:dyDescent="0.3">
      <c r="C22" s="1" t="s">
        <v>220</v>
      </c>
      <c r="D22" s="19" t="s">
        <v>221</v>
      </c>
      <c r="E22" s="15"/>
      <c r="F22" s="16"/>
      <c r="G22" s="4">
        <v>0</v>
      </c>
      <c r="H22" s="20">
        <v>0</v>
      </c>
      <c r="I22" s="18"/>
      <c r="J22" s="4">
        <v>0</v>
      </c>
      <c r="K22" s="4">
        <v>226631</v>
      </c>
      <c r="L22" s="4">
        <v>226631</v>
      </c>
      <c r="M22" s="4">
        <v>226631</v>
      </c>
      <c r="N22" s="4">
        <v>226631</v>
      </c>
      <c r="O22" s="4">
        <v>906524</v>
      </c>
    </row>
    <row r="23" spans="3:15" ht="15" x14ac:dyDescent="0.3">
      <c r="C23" s="1" t="s">
        <v>222</v>
      </c>
      <c r="D23" s="19" t="s">
        <v>223</v>
      </c>
      <c r="E23" s="15"/>
      <c r="F23" s="16"/>
      <c r="G23" s="4">
        <v>0</v>
      </c>
      <c r="H23" s="20">
        <v>0</v>
      </c>
      <c r="I23" s="18"/>
      <c r="J23" s="4">
        <v>3555244</v>
      </c>
      <c r="K23" s="4">
        <v>0</v>
      </c>
      <c r="L23" s="4">
        <v>3555244</v>
      </c>
      <c r="M23" s="4">
        <v>3555244</v>
      </c>
      <c r="N23" s="4">
        <v>3555244</v>
      </c>
      <c r="O23" s="4">
        <v>14220976</v>
      </c>
    </row>
    <row r="24" spans="3:15" ht="15" x14ac:dyDescent="0.3">
      <c r="C24" s="1" t="s">
        <v>224</v>
      </c>
      <c r="D24" s="19" t="s">
        <v>225</v>
      </c>
      <c r="E24" s="15"/>
      <c r="F24" s="16"/>
      <c r="G24" s="4">
        <v>0</v>
      </c>
      <c r="H24" s="20">
        <v>0</v>
      </c>
      <c r="I24" s="18"/>
      <c r="J24" s="4">
        <v>0</v>
      </c>
      <c r="K24" s="4">
        <v>21227</v>
      </c>
      <c r="L24" s="4">
        <v>21227</v>
      </c>
      <c r="M24" s="4">
        <v>21227</v>
      </c>
      <c r="N24" s="4">
        <v>21227</v>
      </c>
      <c r="O24" s="4">
        <v>84908</v>
      </c>
    </row>
    <row r="25" spans="3:15" ht="15" x14ac:dyDescent="0.3">
      <c r="C25" s="1" t="s">
        <v>226</v>
      </c>
      <c r="D25" s="19" t="s">
        <v>227</v>
      </c>
      <c r="E25" s="15"/>
      <c r="F25" s="16"/>
      <c r="G25" s="4">
        <v>0</v>
      </c>
      <c r="H25" s="20">
        <v>0</v>
      </c>
      <c r="I25" s="18"/>
      <c r="J25" s="4">
        <v>44806</v>
      </c>
      <c r="K25" s="4">
        <v>0</v>
      </c>
      <c r="L25" s="4">
        <v>44806</v>
      </c>
      <c r="M25" s="4">
        <v>44806</v>
      </c>
      <c r="N25" s="4">
        <v>44806</v>
      </c>
      <c r="O25" s="4">
        <v>179224</v>
      </c>
    </row>
    <row r="26" spans="3:15" ht="15" x14ac:dyDescent="0.3">
      <c r="C26" s="1" t="s">
        <v>228</v>
      </c>
      <c r="D26" s="19" t="s">
        <v>229</v>
      </c>
      <c r="E26" s="15"/>
      <c r="F26" s="16"/>
      <c r="G26" s="4">
        <v>29200408</v>
      </c>
      <c r="H26" s="20">
        <v>0</v>
      </c>
      <c r="I26" s="18"/>
      <c r="J26" s="4">
        <v>0</v>
      </c>
      <c r="K26" s="4">
        <v>4322992</v>
      </c>
      <c r="L26" s="4">
        <v>33523400</v>
      </c>
      <c r="M26" s="4">
        <v>33523400</v>
      </c>
      <c r="N26" s="4">
        <v>33523400</v>
      </c>
      <c r="O26" s="4">
        <v>134093600</v>
      </c>
    </row>
    <row r="27" spans="3:15" ht="15" x14ac:dyDescent="0.3">
      <c r="C27" s="1" t="s">
        <v>232</v>
      </c>
      <c r="D27" s="19" t="s">
        <v>233</v>
      </c>
      <c r="E27" s="15"/>
      <c r="F27" s="16"/>
      <c r="G27" s="4">
        <v>0</v>
      </c>
      <c r="H27" s="20">
        <v>0</v>
      </c>
      <c r="I27" s="18"/>
      <c r="J27" s="4">
        <v>5859</v>
      </c>
      <c r="K27" s="4">
        <v>0</v>
      </c>
      <c r="L27" s="4">
        <v>5859</v>
      </c>
      <c r="M27" s="4">
        <v>5859</v>
      </c>
      <c r="N27" s="4">
        <v>5859</v>
      </c>
      <c r="O27" s="4">
        <v>23436</v>
      </c>
    </row>
    <row r="28" spans="3:15" ht="15" x14ac:dyDescent="0.3">
      <c r="C28" s="1" t="s">
        <v>236</v>
      </c>
      <c r="D28" s="19" t="s">
        <v>237</v>
      </c>
      <c r="E28" s="15"/>
      <c r="F28" s="16"/>
      <c r="G28" s="4">
        <v>0</v>
      </c>
      <c r="H28" s="20">
        <v>0</v>
      </c>
      <c r="I28" s="18"/>
      <c r="J28" s="4">
        <v>37237</v>
      </c>
      <c r="K28" s="4">
        <v>274769</v>
      </c>
      <c r="L28" s="4">
        <v>312006</v>
      </c>
      <c r="M28" s="4">
        <v>312006</v>
      </c>
      <c r="N28" s="4">
        <v>312006</v>
      </c>
      <c r="O28" s="4">
        <v>1248024</v>
      </c>
    </row>
    <row r="29" spans="3:15" ht="15" x14ac:dyDescent="0.3">
      <c r="C29" s="1" t="s">
        <v>238</v>
      </c>
      <c r="D29" s="19" t="s">
        <v>239</v>
      </c>
      <c r="E29" s="15"/>
      <c r="F29" s="16"/>
      <c r="G29" s="4">
        <v>0</v>
      </c>
      <c r="H29" s="20">
        <v>0</v>
      </c>
      <c r="I29" s="18"/>
      <c r="J29" s="4">
        <v>20670</v>
      </c>
      <c r="K29" s="4">
        <v>0</v>
      </c>
      <c r="L29" s="4">
        <v>20670</v>
      </c>
      <c r="M29" s="4">
        <v>20670</v>
      </c>
      <c r="N29" s="4">
        <v>20670</v>
      </c>
      <c r="O29" s="4">
        <v>82680</v>
      </c>
    </row>
    <row r="30" spans="3:15" ht="15" x14ac:dyDescent="0.3">
      <c r="C30" s="1" t="s">
        <v>240</v>
      </c>
      <c r="D30" s="19" t="s">
        <v>241</v>
      </c>
      <c r="E30" s="15"/>
      <c r="F30" s="16"/>
      <c r="G30" s="4">
        <v>0</v>
      </c>
      <c r="H30" s="20">
        <v>0</v>
      </c>
      <c r="I30" s="18"/>
      <c r="J30" s="4">
        <v>137136</v>
      </c>
      <c r="K30" s="4">
        <v>0</v>
      </c>
      <c r="L30" s="4">
        <v>137136</v>
      </c>
      <c r="M30" s="4">
        <v>137136</v>
      </c>
      <c r="N30" s="4">
        <v>137136</v>
      </c>
      <c r="O30" s="4">
        <v>548544</v>
      </c>
    </row>
    <row r="31" spans="3:15" ht="15" x14ac:dyDescent="0.3">
      <c r="C31" s="1" t="s">
        <v>242</v>
      </c>
      <c r="D31" s="19" t="s">
        <v>243</v>
      </c>
      <c r="E31" s="15"/>
      <c r="F31" s="16"/>
      <c r="G31" s="4">
        <v>0</v>
      </c>
      <c r="H31" s="20">
        <v>0</v>
      </c>
      <c r="I31" s="18"/>
      <c r="J31" s="4">
        <v>818023</v>
      </c>
      <c r="K31" s="4">
        <v>5106022</v>
      </c>
      <c r="L31" s="4">
        <v>5924045</v>
      </c>
      <c r="M31" s="4">
        <v>5924045</v>
      </c>
      <c r="N31" s="4">
        <v>5924045</v>
      </c>
      <c r="O31" s="4">
        <v>23696180</v>
      </c>
    </row>
    <row r="32" spans="3:15" ht="15" x14ac:dyDescent="0.3">
      <c r="C32" s="1" t="s">
        <v>244</v>
      </c>
      <c r="D32" s="19" t="s">
        <v>245</v>
      </c>
      <c r="E32" s="15"/>
      <c r="F32" s="16"/>
      <c r="G32" s="4">
        <v>0</v>
      </c>
      <c r="H32" s="20">
        <v>0</v>
      </c>
      <c r="I32" s="18"/>
      <c r="J32" s="4">
        <v>550369</v>
      </c>
      <c r="K32" s="4">
        <v>172770</v>
      </c>
      <c r="L32" s="4">
        <v>723139</v>
      </c>
      <c r="M32" s="4">
        <v>723139</v>
      </c>
      <c r="N32" s="4">
        <v>723139</v>
      </c>
      <c r="O32" s="4">
        <v>2892556</v>
      </c>
    </row>
    <row r="33" spans="3:15" ht="15" x14ac:dyDescent="0.3">
      <c r="C33" s="1" t="s">
        <v>246</v>
      </c>
      <c r="D33" s="19" t="s">
        <v>247</v>
      </c>
      <c r="E33" s="15"/>
      <c r="F33" s="16"/>
      <c r="G33" s="4">
        <v>0</v>
      </c>
      <c r="H33" s="20">
        <v>0</v>
      </c>
      <c r="I33" s="18"/>
      <c r="J33" s="4">
        <v>576706</v>
      </c>
      <c r="K33" s="4">
        <v>0</v>
      </c>
      <c r="L33" s="4">
        <v>576706</v>
      </c>
      <c r="M33" s="4">
        <v>576706</v>
      </c>
      <c r="N33" s="4">
        <v>576706</v>
      </c>
      <c r="O33" s="4">
        <v>2306824</v>
      </c>
    </row>
    <row r="34" spans="3:15" ht="15" x14ac:dyDescent="0.3">
      <c r="C34" s="1" t="s">
        <v>248</v>
      </c>
      <c r="D34" s="19" t="s">
        <v>249</v>
      </c>
      <c r="E34" s="15"/>
      <c r="F34" s="16"/>
      <c r="G34" s="4">
        <v>0</v>
      </c>
      <c r="H34" s="20">
        <v>0</v>
      </c>
      <c r="I34" s="18"/>
      <c r="J34" s="4">
        <v>1345773</v>
      </c>
      <c r="K34" s="4">
        <v>1378770</v>
      </c>
      <c r="L34" s="4">
        <v>2724543</v>
      </c>
      <c r="M34" s="4">
        <v>2724543</v>
      </c>
      <c r="N34" s="4">
        <v>2724543</v>
      </c>
      <c r="O34" s="4">
        <v>10898172</v>
      </c>
    </row>
    <row r="35" spans="3:15" ht="15" x14ac:dyDescent="0.3">
      <c r="C35" s="1" t="s">
        <v>250</v>
      </c>
      <c r="D35" s="19" t="s">
        <v>251</v>
      </c>
      <c r="E35" s="15"/>
      <c r="F35" s="16"/>
      <c r="G35" s="4">
        <v>7665</v>
      </c>
      <c r="H35" s="20">
        <v>0</v>
      </c>
      <c r="I35" s="18"/>
      <c r="J35" s="4">
        <v>0</v>
      </c>
      <c r="K35" s="4">
        <v>0</v>
      </c>
      <c r="L35" s="4">
        <v>7665</v>
      </c>
      <c r="M35" s="4">
        <v>7665</v>
      </c>
      <c r="N35" s="4">
        <v>7665</v>
      </c>
      <c r="O35" s="4">
        <v>30660</v>
      </c>
    </row>
    <row r="36" spans="3:15" ht="15" x14ac:dyDescent="0.3">
      <c r="C36" s="1" t="s">
        <v>252</v>
      </c>
      <c r="D36" s="19" t="s">
        <v>253</v>
      </c>
      <c r="E36" s="15"/>
      <c r="F36" s="16"/>
      <c r="G36" s="4">
        <v>0</v>
      </c>
      <c r="H36" s="20">
        <v>0</v>
      </c>
      <c r="I36" s="18"/>
      <c r="J36" s="4">
        <v>0</v>
      </c>
      <c r="K36" s="4">
        <v>4945485</v>
      </c>
      <c r="L36" s="4">
        <v>4945485</v>
      </c>
      <c r="M36" s="4">
        <v>4945485</v>
      </c>
      <c r="N36" s="4">
        <v>4945485</v>
      </c>
      <c r="O36" s="4">
        <v>19781940</v>
      </c>
    </row>
    <row r="37" spans="3:15" ht="15" x14ac:dyDescent="0.3">
      <c r="C37" s="1" t="s">
        <v>254</v>
      </c>
      <c r="D37" s="19" t="s">
        <v>255</v>
      </c>
      <c r="E37" s="15"/>
      <c r="F37" s="16"/>
      <c r="G37" s="4">
        <v>0</v>
      </c>
      <c r="H37" s="20">
        <v>0</v>
      </c>
      <c r="I37" s="18"/>
      <c r="J37" s="4">
        <v>3462757</v>
      </c>
      <c r="K37" s="4">
        <v>36723655</v>
      </c>
      <c r="L37" s="4">
        <v>40186412</v>
      </c>
      <c r="M37" s="4">
        <v>40186412</v>
      </c>
      <c r="N37" s="4">
        <v>40186412</v>
      </c>
      <c r="O37" s="4">
        <v>160745648</v>
      </c>
    </row>
    <row r="38" spans="3:15" ht="15" x14ac:dyDescent="0.3">
      <c r="C38" s="1" t="s">
        <v>256</v>
      </c>
      <c r="D38" s="19" t="s">
        <v>257</v>
      </c>
      <c r="E38" s="15"/>
      <c r="F38" s="16"/>
      <c r="G38" s="4">
        <v>0</v>
      </c>
      <c r="H38" s="20">
        <v>0</v>
      </c>
      <c r="I38" s="18"/>
      <c r="J38" s="4">
        <v>1619375</v>
      </c>
      <c r="K38" s="4">
        <v>4174516</v>
      </c>
      <c r="L38" s="4">
        <v>5793891</v>
      </c>
      <c r="M38" s="4">
        <v>5793891</v>
      </c>
      <c r="N38" s="4">
        <v>5793891</v>
      </c>
      <c r="O38" s="4">
        <v>23175564</v>
      </c>
    </row>
    <row r="39" spans="3:15" ht="15" x14ac:dyDescent="0.3">
      <c r="C39" s="1" t="s">
        <v>258</v>
      </c>
      <c r="D39" s="19" t="s">
        <v>259</v>
      </c>
      <c r="E39" s="15"/>
      <c r="F39" s="16"/>
      <c r="G39" s="4">
        <v>0</v>
      </c>
      <c r="H39" s="20">
        <v>0</v>
      </c>
      <c r="I39" s="18"/>
      <c r="J39" s="4">
        <v>1226937</v>
      </c>
      <c r="K39" s="4">
        <v>883532</v>
      </c>
      <c r="L39" s="4">
        <v>2110469</v>
      </c>
      <c r="M39" s="4">
        <v>2110469</v>
      </c>
      <c r="N39" s="4">
        <v>2110469</v>
      </c>
      <c r="O39" s="4">
        <v>8441876</v>
      </c>
    </row>
    <row r="40" spans="3:15" ht="15" x14ac:dyDescent="0.3">
      <c r="C40" s="1" t="s">
        <v>260</v>
      </c>
      <c r="D40" s="19" t="s">
        <v>261</v>
      </c>
      <c r="E40" s="15"/>
      <c r="F40" s="16"/>
      <c r="G40" s="4">
        <v>0</v>
      </c>
      <c r="H40" s="20">
        <v>0</v>
      </c>
      <c r="I40" s="18"/>
      <c r="J40" s="4">
        <v>0</v>
      </c>
      <c r="K40" s="4">
        <v>993167</v>
      </c>
      <c r="L40" s="4">
        <v>993167</v>
      </c>
      <c r="M40" s="4">
        <v>993167</v>
      </c>
      <c r="N40" s="4">
        <v>993167</v>
      </c>
      <c r="O40" s="4">
        <v>3972668</v>
      </c>
    </row>
    <row r="41" spans="3:15" ht="15" x14ac:dyDescent="0.3">
      <c r="C41" s="1" t="s">
        <v>262</v>
      </c>
      <c r="D41" s="19" t="s">
        <v>263</v>
      </c>
      <c r="E41" s="15"/>
      <c r="F41" s="16"/>
      <c r="G41" s="4">
        <v>0</v>
      </c>
      <c r="H41" s="20">
        <v>0</v>
      </c>
      <c r="I41" s="18"/>
      <c r="J41" s="4">
        <v>0</v>
      </c>
      <c r="K41" s="4">
        <v>2043966</v>
      </c>
      <c r="L41" s="4">
        <v>2043966</v>
      </c>
      <c r="M41" s="4">
        <v>2043966</v>
      </c>
      <c r="N41" s="4">
        <v>2043966</v>
      </c>
      <c r="O41" s="4">
        <v>8175864</v>
      </c>
    </row>
    <row r="42" spans="3:15" ht="15" x14ac:dyDescent="0.3">
      <c r="C42" s="1" t="s">
        <v>264</v>
      </c>
      <c r="D42" s="19" t="s">
        <v>265</v>
      </c>
      <c r="E42" s="15"/>
      <c r="F42" s="16"/>
      <c r="G42" s="4">
        <v>0</v>
      </c>
      <c r="H42" s="20">
        <v>2254042</v>
      </c>
      <c r="I42" s="18"/>
      <c r="J42" s="4">
        <v>0</v>
      </c>
      <c r="K42" s="4">
        <v>14575706</v>
      </c>
      <c r="L42" s="4">
        <v>16829748</v>
      </c>
      <c r="M42" s="4">
        <v>16829748</v>
      </c>
      <c r="N42" s="4">
        <v>16829748</v>
      </c>
      <c r="O42" s="4">
        <v>67318992</v>
      </c>
    </row>
    <row r="43" spans="3:15" ht="15" x14ac:dyDescent="0.3">
      <c r="C43" s="14" t="s">
        <v>266</v>
      </c>
      <c r="D43" s="15"/>
      <c r="E43" s="15"/>
      <c r="F43" s="16"/>
      <c r="G43" s="3">
        <v>50389673</v>
      </c>
      <c r="H43" s="17">
        <v>2254042</v>
      </c>
      <c r="I43" s="18"/>
      <c r="J43" s="3">
        <v>40211110</v>
      </c>
      <c r="K43" s="3">
        <v>129033689</v>
      </c>
      <c r="L43" s="3">
        <v>221888515</v>
      </c>
      <c r="M43" s="3">
        <v>221888515</v>
      </c>
      <c r="N43" s="3">
        <v>221888515</v>
      </c>
      <c r="O43" s="3">
        <v>887554059</v>
      </c>
    </row>
    <row r="44" spans="3:15" ht="15" x14ac:dyDescent="0.3">
      <c r="C44" s="28" t="s">
        <v>185</v>
      </c>
      <c r="D44" s="29"/>
      <c r="E44" s="29"/>
      <c r="F44" s="30"/>
      <c r="G44" s="31">
        <v>50389673</v>
      </c>
      <c r="H44" s="32">
        <v>2254042</v>
      </c>
      <c r="I44" s="18"/>
      <c r="J44" s="31">
        <v>40211110</v>
      </c>
      <c r="K44" s="31">
        <v>129033689</v>
      </c>
      <c r="L44" s="31">
        <v>221888515</v>
      </c>
      <c r="M44" s="31">
        <v>221888515</v>
      </c>
      <c r="N44" s="31">
        <v>221888515</v>
      </c>
      <c r="O44" s="31">
        <v>887554059</v>
      </c>
    </row>
    <row r="45" spans="3:15" ht="0" hidden="1" customHeight="1" x14ac:dyDescent="0.3"/>
    <row r="46" spans="3:15" ht="49.5" customHeight="1" x14ac:dyDescent="0.3"/>
    <row r="47" spans="3:15" ht="0" hidden="1" customHeight="1" x14ac:dyDescent="0.3"/>
  </sheetData>
  <mergeCells count="83">
    <mergeCell ref="A1:D1"/>
    <mergeCell ref="F1:H1"/>
    <mergeCell ref="A2:D2"/>
    <mergeCell ref="D5:F5"/>
    <mergeCell ref="H5:I5"/>
    <mergeCell ref="D6:F6"/>
    <mergeCell ref="H6:I6"/>
    <mergeCell ref="D7:F7"/>
    <mergeCell ref="H7:I7"/>
    <mergeCell ref="D8:F8"/>
    <mergeCell ref="H8:I8"/>
    <mergeCell ref="D9:F9"/>
    <mergeCell ref="H9:I9"/>
    <mergeCell ref="D10:F10"/>
    <mergeCell ref="H10:I10"/>
    <mergeCell ref="D11:F11"/>
    <mergeCell ref="H11:I11"/>
    <mergeCell ref="D12:F12"/>
    <mergeCell ref="H12:I12"/>
    <mergeCell ref="D13:F13"/>
    <mergeCell ref="H13:I13"/>
    <mergeCell ref="D14:F14"/>
    <mergeCell ref="H14:I14"/>
    <mergeCell ref="D15:F15"/>
    <mergeCell ref="H15:I15"/>
    <mergeCell ref="D16:F16"/>
    <mergeCell ref="H16:I16"/>
    <mergeCell ref="D17:F17"/>
    <mergeCell ref="H17:I17"/>
    <mergeCell ref="D18:F18"/>
    <mergeCell ref="H18:I18"/>
    <mergeCell ref="D19:F19"/>
    <mergeCell ref="H19:I19"/>
    <mergeCell ref="D20:F20"/>
    <mergeCell ref="H20:I20"/>
    <mergeCell ref="D21:F21"/>
    <mergeCell ref="H21:I21"/>
    <mergeCell ref="D22:F22"/>
    <mergeCell ref="H22:I22"/>
    <mergeCell ref="D23:F23"/>
    <mergeCell ref="H23:I23"/>
    <mergeCell ref="D24:F24"/>
    <mergeCell ref="H24:I24"/>
    <mergeCell ref="D25:F25"/>
    <mergeCell ref="H25:I25"/>
    <mergeCell ref="D26:F26"/>
    <mergeCell ref="H26:I26"/>
    <mergeCell ref="D27:F27"/>
    <mergeCell ref="H27:I27"/>
    <mergeCell ref="D28:F28"/>
    <mergeCell ref="H28:I28"/>
    <mergeCell ref="D29:F29"/>
    <mergeCell ref="H29:I29"/>
    <mergeCell ref="D30:F30"/>
    <mergeCell ref="H30:I30"/>
    <mergeCell ref="D31:F31"/>
    <mergeCell ref="H31:I31"/>
    <mergeCell ref="D32:F32"/>
    <mergeCell ref="H32:I32"/>
    <mergeCell ref="D33:F33"/>
    <mergeCell ref="H33:I33"/>
    <mergeCell ref="D34:F34"/>
    <mergeCell ref="H34:I34"/>
    <mergeCell ref="D35:F35"/>
    <mergeCell ref="H35:I35"/>
    <mergeCell ref="D36:F36"/>
    <mergeCell ref="H36:I36"/>
    <mergeCell ref="D37:F37"/>
    <mergeCell ref="H37:I37"/>
    <mergeCell ref="D38:F38"/>
    <mergeCell ref="H38:I38"/>
    <mergeCell ref="D39:F39"/>
    <mergeCell ref="H39:I39"/>
    <mergeCell ref="D40:F40"/>
    <mergeCell ref="H40:I40"/>
    <mergeCell ref="D41:F41"/>
    <mergeCell ref="H41:I41"/>
    <mergeCell ref="D42:F42"/>
    <mergeCell ref="H42:I42"/>
    <mergeCell ref="C43:F43"/>
    <mergeCell ref="H43:I43"/>
    <mergeCell ref="C44:F44"/>
    <mergeCell ref="H44:I44"/>
  </mergeCells>
  <pageMargins left="1" right="1" top="1" bottom="1.01042007874016" header="1" footer="1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43"/>
  <sheetViews>
    <sheetView showGridLines="0" topLeftCell="A27" workbookViewId="0">
      <selection activeCell="J40" activeCellId="2" sqref="C40:F40 G40:H40 J40:U40"/>
    </sheetView>
  </sheetViews>
  <sheetFormatPr defaultRowHeight="14.4" x14ac:dyDescent="0.3"/>
  <cols>
    <col min="1" max="1" width="0.109375" customWidth="1"/>
    <col min="2" max="2" width="0.44140625" customWidth="1"/>
    <col min="3" max="3" width="7.44140625" customWidth="1"/>
    <col min="4" max="4" width="28" customWidth="1"/>
    <col min="5" max="5" width="0.109375" customWidth="1"/>
    <col min="6" max="6" width="8.44140625" customWidth="1"/>
    <col min="7" max="7" width="22.44140625" customWidth="1"/>
    <col min="8" max="8" width="14.33203125" customWidth="1"/>
    <col min="9" max="9" width="8.109375" customWidth="1"/>
    <col min="10" max="10" width="22.44140625" customWidth="1"/>
    <col min="11" max="11" width="22.33203125" customWidth="1"/>
    <col min="12" max="12" width="22.44140625" customWidth="1"/>
    <col min="13" max="13" width="22.33203125" customWidth="1"/>
    <col min="14" max="14" width="22.44140625" customWidth="1"/>
    <col min="15" max="15" width="22.33203125" customWidth="1"/>
    <col min="16" max="16" width="22.44140625" customWidth="1"/>
    <col min="17" max="17" width="22.33203125" customWidth="1"/>
    <col min="18" max="18" width="22.44140625" customWidth="1"/>
    <col min="19" max="19" width="22.33203125" customWidth="1"/>
    <col min="20" max="20" width="22.44140625" customWidth="1"/>
    <col min="21" max="21" width="13.6640625" customWidth="1"/>
    <col min="22" max="22" width="0" hidden="1" customWidth="1"/>
    <col min="23" max="23" width="1.109375" customWidth="1"/>
  </cols>
  <sheetData>
    <row r="1" spans="1:21" ht="17.25" customHeight="1" x14ac:dyDescent="0.3">
      <c r="A1" s="24" t="s">
        <v>1</v>
      </c>
      <c r="B1" s="22"/>
      <c r="C1" s="22"/>
      <c r="D1" s="22"/>
      <c r="F1" s="25" t="s">
        <v>507</v>
      </c>
      <c r="G1" s="22"/>
      <c r="H1" s="22"/>
    </row>
    <row r="2" spans="1:21" ht="18.75" customHeight="1" x14ac:dyDescent="0.3">
      <c r="A2" s="26" t="s">
        <v>3</v>
      </c>
      <c r="B2" s="22"/>
      <c r="C2" s="22"/>
      <c r="D2" s="22"/>
    </row>
    <row r="3" spans="1:21" ht="5.0999999999999996" customHeight="1" x14ac:dyDescent="0.3"/>
    <row r="4" spans="1:21" ht="15" x14ac:dyDescent="0.3">
      <c r="U4" s="1" t="s">
        <v>4</v>
      </c>
    </row>
    <row r="5" spans="1:21" ht="15" x14ac:dyDescent="0.3">
      <c r="C5" s="2" t="s">
        <v>5</v>
      </c>
      <c r="D5" s="21" t="s">
        <v>5</v>
      </c>
      <c r="E5" s="22"/>
      <c r="F5" s="22"/>
      <c r="G5" s="2" t="s">
        <v>508</v>
      </c>
      <c r="H5" s="21" t="s">
        <v>509</v>
      </c>
      <c r="I5" s="22"/>
      <c r="J5" s="2" t="s">
        <v>14</v>
      </c>
      <c r="K5" s="2" t="s">
        <v>510</v>
      </c>
      <c r="L5" s="2" t="s">
        <v>25</v>
      </c>
      <c r="M5" s="2" t="s">
        <v>5</v>
      </c>
      <c r="N5" s="2" t="s">
        <v>59</v>
      </c>
      <c r="O5" s="2" t="s">
        <v>5</v>
      </c>
      <c r="P5" s="2" t="s">
        <v>5</v>
      </c>
      <c r="Q5" s="2" t="s">
        <v>80</v>
      </c>
      <c r="R5" s="2" t="s">
        <v>82</v>
      </c>
      <c r="S5" s="2" t="s">
        <v>5</v>
      </c>
      <c r="T5" s="2" t="s">
        <v>5</v>
      </c>
      <c r="U5" s="2" t="s">
        <v>5</v>
      </c>
    </row>
    <row r="6" spans="1:21" ht="45" x14ac:dyDescent="0.3">
      <c r="C6" s="2" t="s">
        <v>92</v>
      </c>
      <c r="D6" s="21" t="s">
        <v>93</v>
      </c>
      <c r="E6" s="22"/>
      <c r="F6" s="22"/>
      <c r="G6" s="2" t="s">
        <v>511</v>
      </c>
      <c r="H6" s="21" t="s">
        <v>512</v>
      </c>
      <c r="I6" s="22"/>
      <c r="J6" s="2" t="s">
        <v>102</v>
      </c>
      <c r="K6" s="2" t="s">
        <v>513</v>
      </c>
      <c r="L6" s="2" t="s">
        <v>113</v>
      </c>
      <c r="M6" s="2" t="s">
        <v>129</v>
      </c>
      <c r="N6" s="2" t="s">
        <v>149</v>
      </c>
      <c r="O6" s="2" t="s">
        <v>166</v>
      </c>
      <c r="P6" s="2" t="s">
        <v>167</v>
      </c>
      <c r="Q6" s="2" t="s">
        <v>172</v>
      </c>
      <c r="R6" s="2" t="s">
        <v>174</v>
      </c>
      <c r="S6" s="2" t="s">
        <v>499</v>
      </c>
      <c r="T6" s="2" t="s">
        <v>181</v>
      </c>
      <c r="U6" s="2" t="s">
        <v>185</v>
      </c>
    </row>
    <row r="7" spans="1:21" ht="15" x14ac:dyDescent="0.3">
      <c r="C7" s="1" t="s">
        <v>186</v>
      </c>
      <c r="D7" s="19" t="s">
        <v>187</v>
      </c>
      <c r="E7" s="15"/>
      <c r="F7" s="16"/>
      <c r="G7" s="4">
        <v>49127728</v>
      </c>
      <c r="H7" s="20">
        <v>2843088</v>
      </c>
      <c r="I7" s="18"/>
      <c r="J7" s="4">
        <v>0</v>
      </c>
      <c r="K7" s="4">
        <v>2918571</v>
      </c>
      <c r="L7" s="4">
        <v>1833747</v>
      </c>
      <c r="M7" s="4">
        <v>56723134</v>
      </c>
      <c r="N7" s="4">
        <v>0</v>
      </c>
      <c r="O7" s="4">
        <v>0</v>
      </c>
      <c r="P7" s="4">
        <v>56723134</v>
      </c>
      <c r="Q7" s="4">
        <v>0</v>
      </c>
      <c r="R7" s="4">
        <v>0</v>
      </c>
      <c r="S7" s="4">
        <v>0</v>
      </c>
      <c r="T7" s="4">
        <v>56723134</v>
      </c>
      <c r="U7" s="4">
        <v>226892536</v>
      </c>
    </row>
    <row r="8" spans="1:21" ht="15" x14ac:dyDescent="0.3">
      <c r="C8" s="1" t="s">
        <v>188</v>
      </c>
      <c r="D8" s="19" t="s">
        <v>189</v>
      </c>
      <c r="E8" s="15"/>
      <c r="F8" s="16"/>
      <c r="G8" s="4">
        <v>743088</v>
      </c>
      <c r="H8" s="20">
        <v>66040</v>
      </c>
      <c r="I8" s="18"/>
      <c r="J8" s="4">
        <v>-53142</v>
      </c>
      <c r="K8" s="4">
        <v>30832</v>
      </c>
      <c r="L8" s="4">
        <v>533283</v>
      </c>
      <c r="M8" s="4">
        <v>1320103</v>
      </c>
      <c r="N8" s="4">
        <v>626425</v>
      </c>
      <c r="O8" s="4">
        <v>626425</v>
      </c>
      <c r="P8" s="4">
        <v>1946528</v>
      </c>
      <c r="Q8" s="4">
        <v>0</v>
      </c>
      <c r="R8" s="4">
        <v>0</v>
      </c>
      <c r="S8" s="4">
        <v>0</v>
      </c>
      <c r="T8" s="4">
        <v>1946528</v>
      </c>
      <c r="U8" s="4">
        <v>7786110</v>
      </c>
    </row>
    <row r="9" spans="1:21" ht="15" x14ac:dyDescent="0.3">
      <c r="C9" s="1" t="s">
        <v>190</v>
      </c>
      <c r="D9" s="19" t="s">
        <v>191</v>
      </c>
      <c r="E9" s="15"/>
      <c r="F9" s="16"/>
      <c r="G9" s="4">
        <v>3546253</v>
      </c>
      <c r="H9" s="20">
        <v>54181</v>
      </c>
      <c r="I9" s="18"/>
      <c r="J9" s="4">
        <v>0</v>
      </c>
      <c r="K9" s="4">
        <v>199256</v>
      </c>
      <c r="L9" s="4">
        <v>506821</v>
      </c>
      <c r="M9" s="4">
        <v>4306511</v>
      </c>
      <c r="N9" s="4">
        <v>0</v>
      </c>
      <c r="O9" s="4">
        <v>0</v>
      </c>
      <c r="P9" s="4">
        <v>4306511</v>
      </c>
      <c r="Q9" s="4">
        <v>-3120309</v>
      </c>
      <c r="R9" s="4">
        <v>0</v>
      </c>
      <c r="S9" s="4">
        <v>-3120309</v>
      </c>
      <c r="T9" s="4">
        <v>1186202</v>
      </c>
      <c r="U9" s="4">
        <v>7865117</v>
      </c>
    </row>
    <row r="10" spans="1:21" ht="15" x14ac:dyDescent="0.3">
      <c r="C10" s="1" t="s">
        <v>192</v>
      </c>
      <c r="D10" s="19" t="s">
        <v>193</v>
      </c>
      <c r="E10" s="15"/>
      <c r="F10" s="16"/>
      <c r="G10" s="4">
        <v>19948053</v>
      </c>
      <c r="H10" s="20">
        <v>126291</v>
      </c>
      <c r="I10" s="18"/>
      <c r="J10" s="4">
        <v>0</v>
      </c>
      <c r="K10" s="4">
        <v>1072931</v>
      </c>
      <c r="L10" s="4">
        <v>85662</v>
      </c>
      <c r="M10" s="4">
        <v>21232939</v>
      </c>
      <c r="N10" s="4">
        <v>0</v>
      </c>
      <c r="O10" s="4">
        <v>0</v>
      </c>
      <c r="P10" s="4">
        <v>21232939</v>
      </c>
      <c r="Q10" s="4">
        <v>0</v>
      </c>
      <c r="R10" s="4">
        <v>0</v>
      </c>
      <c r="S10" s="4">
        <v>0</v>
      </c>
      <c r="T10" s="4">
        <v>21232939</v>
      </c>
      <c r="U10" s="4">
        <v>84931754</v>
      </c>
    </row>
    <row r="11" spans="1:21" ht="15" x14ac:dyDescent="0.3">
      <c r="C11" s="1" t="s">
        <v>194</v>
      </c>
      <c r="D11" s="19" t="s">
        <v>195</v>
      </c>
      <c r="E11" s="15"/>
      <c r="F11" s="16"/>
      <c r="G11" s="4">
        <v>2074764</v>
      </c>
      <c r="H11" s="20">
        <v>205809</v>
      </c>
      <c r="I11" s="18"/>
      <c r="J11" s="4">
        <v>0</v>
      </c>
      <c r="K11" s="4">
        <v>310045</v>
      </c>
      <c r="L11" s="4">
        <v>23221</v>
      </c>
      <c r="M11" s="4">
        <v>2613841</v>
      </c>
      <c r="N11" s="4">
        <v>0</v>
      </c>
      <c r="O11" s="4">
        <v>0</v>
      </c>
      <c r="P11" s="4">
        <v>2613841</v>
      </c>
      <c r="Q11" s="4">
        <v>0</v>
      </c>
      <c r="R11" s="4">
        <v>0</v>
      </c>
      <c r="S11" s="4">
        <v>0</v>
      </c>
      <c r="T11" s="4">
        <v>2613841</v>
      </c>
      <c r="U11" s="4">
        <v>10455362</v>
      </c>
    </row>
    <row r="12" spans="1:21" ht="15" x14ac:dyDescent="0.3">
      <c r="C12" s="1" t="s">
        <v>196</v>
      </c>
      <c r="D12" s="19" t="s">
        <v>197</v>
      </c>
      <c r="E12" s="15"/>
      <c r="F12" s="16"/>
      <c r="G12" s="4">
        <v>124615</v>
      </c>
      <c r="H12" s="20">
        <v>7923</v>
      </c>
      <c r="I12" s="18"/>
      <c r="J12" s="4">
        <v>0</v>
      </c>
      <c r="K12" s="4">
        <v>5814</v>
      </c>
      <c r="L12" s="4">
        <v>31302</v>
      </c>
      <c r="M12" s="4">
        <v>169654</v>
      </c>
      <c r="N12" s="4">
        <v>53303</v>
      </c>
      <c r="O12" s="4">
        <v>53303</v>
      </c>
      <c r="P12" s="4">
        <v>222957</v>
      </c>
      <c r="Q12" s="4">
        <v>0</v>
      </c>
      <c r="R12" s="4">
        <v>30000</v>
      </c>
      <c r="S12" s="4">
        <v>30000</v>
      </c>
      <c r="T12" s="4">
        <v>252957</v>
      </c>
      <c r="U12" s="4">
        <v>981828</v>
      </c>
    </row>
    <row r="13" spans="1:21" ht="15" x14ac:dyDescent="0.3">
      <c r="C13" s="1" t="s">
        <v>198</v>
      </c>
      <c r="D13" s="19" t="s">
        <v>199</v>
      </c>
      <c r="E13" s="15"/>
      <c r="F13" s="16"/>
      <c r="G13" s="4">
        <v>61987441</v>
      </c>
      <c r="H13" s="20">
        <v>6236427</v>
      </c>
      <c r="I13" s="18"/>
      <c r="J13" s="4">
        <v>0</v>
      </c>
      <c r="K13" s="4">
        <v>3795155</v>
      </c>
      <c r="L13" s="4">
        <v>0</v>
      </c>
      <c r="M13" s="4">
        <v>72019025</v>
      </c>
      <c r="N13" s="4">
        <v>0</v>
      </c>
      <c r="O13" s="4">
        <v>0</v>
      </c>
      <c r="P13" s="4">
        <v>72019025</v>
      </c>
      <c r="Q13" s="4">
        <v>0</v>
      </c>
      <c r="R13" s="4">
        <v>0</v>
      </c>
      <c r="S13" s="4">
        <v>0</v>
      </c>
      <c r="T13" s="4">
        <v>72019025</v>
      </c>
      <c r="U13" s="4">
        <v>288076098</v>
      </c>
    </row>
    <row r="14" spans="1:21" ht="15" x14ac:dyDescent="0.3">
      <c r="C14" s="1" t="s">
        <v>200</v>
      </c>
      <c r="D14" s="19" t="s">
        <v>201</v>
      </c>
      <c r="E14" s="15"/>
      <c r="F14" s="16"/>
      <c r="G14" s="4">
        <v>4989173</v>
      </c>
      <c r="H14" s="20">
        <v>209355</v>
      </c>
      <c r="I14" s="18"/>
      <c r="J14" s="4">
        <v>0</v>
      </c>
      <c r="K14" s="4">
        <v>590364</v>
      </c>
      <c r="L14" s="4">
        <v>0</v>
      </c>
      <c r="M14" s="4">
        <v>5788893</v>
      </c>
      <c r="N14" s="4">
        <v>0</v>
      </c>
      <c r="O14" s="4">
        <v>0</v>
      </c>
      <c r="P14" s="4">
        <v>5788893</v>
      </c>
      <c r="Q14" s="4">
        <v>0</v>
      </c>
      <c r="R14" s="4">
        <v>0</v>
      </c>
      <c r="S14" s="4">
        <v>0</v>
      </c>
      <c r="T14" s="4">
        <v>5788893</v>
      </c>
      <c r="U14" s="4">
        <v>23155571</v>
      </c>
    </row>
    <row r="15" spans="1:21" ht="15" x14ac:dyDescent="0.3">
      <c r="C15" s="1" t="s">
        <v>202</v>
      </c>
      <c r="D15" s="19" t="s">
        <v>203</v>
      </c>
      <c r="E15" s="15"/>
      <c r="F15" s="16"/>
      <c r="G15" s="4">
        <v>4883860</v>
      </c>
      <c r="H15" s="20">
        <v>91700</v>
      </c>
      <c r="I15" s="18"/>
      <c r="J15" s="4">
        <v>0</v>
      </c>
      <c r="K15" s="4">
        <v>111220</v>
      </c>
      <c r="L15" s="4">
        <v>14933</v>
      </c>
      <c r="M15" s="4">
        <v>5101713</v>
      </c>
      <c r="N15" s="4">
        <v>0</v>
      </c>
      <c r="O15" s="4">
        <v>0</v>
      </c>
      <c r="P15" s="4">
        <v>5101713</v>
      </c>
      <c r="Q15" s="4">
        <v>0</v>
      </c>
      <c r="R15" s="4">
        <v>0</v>
      </c>
      <c r="S15" s="4">
        <v>0</v>
      </c>
      <c r="T15" s="4">
        <v>5101713</v>
      </c>
      <c r="U15" s="4">
        <v>20406852</v>
      </c>
    </row>
    <row r="16" spans="1:21" ht="15" x14ac:dyDescent="0.3">
      <c r="C16" s="1" t="s">
        <v>206</v>
      </c>
      <c r="D16" s="19" t="s">
        <v>207</v>
      </c>
      <c r="E16" s="15"/>
      <c r="F16" s="16"/>
      <c r="G16" s="4">
        <v>2666052</v>
      </c>
      <c r="H16" s="20">
        <v>95836</v>
      </c>
      <c r="I16" s="18"/>
      <c r="J16" s="4">
        <v>0</v>
      </c>
      <c r="K16" s="4">
        <v>78354</v>
      </c>
      <c r="L16" s="4">
        <v>159150</v>
      </c>
      <c r="M16" s="4">
        <v>2999394</v>
      </c>
      <c r="N16" s="4">
        <v>0</v>
      </c>
      <c r="O16" s="4">
        <v>0</v>
      </c>
      <c r="P16" s="4">
        <v>2999394</v>
      </c>
      <c r="Q16" s="4">
        <v>0</v>
      </c>
      <c r="R16" s="4">
        <v>0</v>
      </c>
      <c r="S16" s="4">
        <v>0</v>
      </c>
      <c r="T16" s="4">
        <v>2999394</v>
      </c>
      <c r="U16" s="4">
        <v>11997574</v>
      </c>
    </row>
    <row r="17" spans="3:21" ht="15" x14ac:dyDescent="0.3">
      <c r="C17" s="1" t="s">
        <v>208</v>
      </c>
      <c r="D17" s="19" t="s">
        <v>209</v>
      </c>
      <c r="E17" s="15"/>
      <c r="F17" s="16"/>
      <c r="G17" s="4">
        <v>33145275</v>
      </c>
      <c r="H17" s="20">
        <v>615831</v>
      </c>
      <c r="I17" s="18"/>
      <c r="J17" s="4">
        <v>0</v>
      </c>
      <c r="K17" s="4">
        <v>1331097</v>
      </c>
      <c r="L17" s="4">
        <v>704734</v>
      </c>
      <c r="M17" s="4">
        <v>35796938</v>
      </c>
      <c r="N17" s="4">
        <v>0</v>
      </c>
      <c r="O17" s="4">
        <v>0</v>
      </c>
      <c r="P17" s="4">
        <v>35796938</v>
      </c>
      <c r="Q17" s="4">
        <v>-2500000</v>
      </c>
      <c r="R17" s="4">
        <v>0</v>
      </c>
      <c r="S17" s="4">
        <v>-2500000</v>
      </c>
      <c r="T17" s="4">
        <v>33296938</v>
      </c>
      <c r="U17" s="4">
        <v>135687751</v>
      </c>
    </row>
    <row r="18" spans="3:21" ht="15" x14ac:dyDescent="0.3">
      <c r="C18" s="1" t="s">
        <v>210</v>
      </c>
      <c r="D18" s="19" t="s">
        <v>211</v>
      </c>
      <c r="E18" s="15"/>
      <c r="F18" s="16"/>
      <c r="G18" s="4">
        <v>4616316</v>
      </c>
      <c r="H18" s="20">
        <v>488587</v>
      </c>
      <c r="I18" s="18"/>
      <c r="J18" s="4">
        <v>0</v>
      </c>
      <c r="K18" s="4">
        <v>350398</v>
      </c>
      <c r="L18" s="4">
        <v>678769</v>
      </c>
      <c r="M18" s="4">
        <v>6134071</v>
      </c>
      <c r="N18" s="4">
        <v>0</v>
      </c>
      <c r="O18" s="4">
        <v>0</v>
      </c>
      <c r="P18" s="4">
        <v>6134071</v>
      </c>
      <c r="Q18" s="4">
        <v>0</v>
      </c>
      <c r="R18" s="4">
        <v>0</v>
      </c>
      <c r="S18" s="4">
        <v>0</v>
      </c>
      <c r="T18" s="4">
        <v>6134071</v>
      </c>
      <c r="U18" s="4">
        <v>24536283</v>
      </c>
    </row>
    <row r="19" spans="3:21" ht="15" x14ac:dyDescent="0.3">
      <c r="C19" s="1" t="s">
        <v>212</v>
      </c>
      <c r="D19" s="19" t="s">
        <v>213</v>
      </c>
      <c r="E19" s="15"/>
      <c r="F19" s="16"/>
      <c r="G19" s="4">
        <v>17264606</v>
      </c>
      <c r="H19" s="20">
        <v>263008</v>
      </c>
      <c r="I19" s="18"/>
      <c r="J19" s="4">
        <v>0</v>
      </c>
      <c r="K19" s="4">
        <v>883527</v>
      </c>
      <c r="L19" s="4">
        <v>467155</v>
      </c>
      <c r="M19" s="4">
        <v>18878297</v>
      </c>
      <c r="N19" s="4">
        <v>0</v>
      </c>
      <c r="O19" s="4">
        <v>0</v>
      </c>
      <c r="P19" s="4">
        <v>18878297</v>
      </c>
      <c r="Q19" s="4">
        <v>0</v>
      </c>
      <c r="R19" s="4">
        <v>0</v>
      </c>
      <c r="S19" s="4">
        <v>0</v>
      </c>
      <c r="T19" s="4">
        <v>18878297</v>
      </c>
      <c r="U19" s="4">
        <v>75513187</v>
      </c>
    </row>
    <row r="20" spans="3:21" ht="15" x14ac:dyDescent="0.3">
      <c r="C20" s="1" t="s">
        <v>214</v>
      </c>
      <c r="D20" s="19" t="s">
        <v>215</v>
      </c>
      <c r="E20" s="15"/>
      <c r="F20" s="16"/>
      <c r="G20" s="4">
        <v>1639260</v>
      </c>
      <c r="H20" s="20">
        <v>51978</v>
      </c>
      <c r="I20" s="18"/>
      <c r="J20" s="4">
        <v>0</v>
      </c>
      <c r="K20" s="4">
        <v>109764</v>
      </c>
      <c r="L20" s="4">
        <v>52485</v>
      </c>
      <c r="M20" s="4">
        <v>1853489</v>
      </c>
      <c r="N20" s="4">
        <v>0</v>
      </c>
      <c r="O20" s="4">
        <v>0</v>
      </c>
      <c r="P20" s="4">
        <v>1853489</v>
      </c>
      <c r="Q20" s="4">
        <v>0</v>
      </c>
      <c r="R20" s="4">
        <v>0</v>
      </c>
      <c r="S20" s="4">
        <v>0</v>
      </c>
      <c r="T20" s="4">
        <v>1853489</v>
      </c>
      <c r="U20" s="4">
        <v>7413954</v>
      </c>
    </row>
    <row r="21" spans="3:21" ht="15" x14ac:dyDescent="0.3">
      <c r="C21" s="1" t="s">
        <v>220</v>
      </c>
      <c r="D21" s="19" t="s">
        <v>221</v>
      </c>
      <c r="E21" s="15"/>
      <c r="F21" s="16"/>
      <c r="G21" s="4">
        <v>4465586</v>
      </c>
      <c r="H21" s="20">
        <v>230121</v>
      </c>
      <c r="I21" s="18"/>
      <c r="J21" s="4">
        <v>0</v>
      </c>
      <c r="K21" s="4">
        <v>553820</v>
      </c>
      <c r="L21" s="4">
        <v>184273</v>
      </c>
      <c r="M21" s="4">
        <v>5433803</v>
      </c>
      <c r="N21" s="4">
        <v>0</v>
      </c>
      <c r="O21" s="4">
        <v>0</v>
      </c>
      <c r="P21" s="4">
        <v>5433803</v>
      </c>
      <c r="Q21" s="4">
        <v>0</v>
      </c>
      <c r="R21" s="4">
        <v>-650000</v>
      </c>
      <c r="S21" s="4">
        <v>-650000</v>
      </c>
      <c r="T21" s="4">
        <v>4783803</v>
      </c>
      <c r="U21" s="4">
        <v>19785209</v>
      </c>
    </row>
    <row r="22" spans="3:21" ht="15" x14ac:dyDescent="0.3">
      <c r="C22" s="1" t="s">
        <v>222</v>
      </c>
      <c r="D22" s="19" t="s">
        <v>223</v>
      </c>
      <c r="E22" s="15"/>
      <c r="F22" s="16"/>
      <c r="G22" s="4">
        <v>44463443</v>
      </c>
      <c r="H22" s="20">
        <v>3457457</v>
      </c>
      <c r="I22" s="18"/>
      <c r="J22" s="4">
        <v>0</v>
      </c>
      <c r="K22" s="4">
        <v>2515376</v>
      </c>
      <c r="L22" s="4">
        <v>1092865</v>
      </c>
      <c r="M22" s="4">
        <v>51529142</v>
      </c>
      <c r="N22" s="4">
        <v>0</v>
      </c>
      <c r="O22" s="4">
        <v>0</v>
      </c>
      <c r="P22" s="4">
        <v>51529142</v>
      </c>
      <c r="Q22" s="4">
        <v>0</v>
      </c>
      <c r="R22" s="4">
        <v>0</v>
      </c>
      <c r="S22" s="4">
        <v>0</v>
      </c>
      <c r="T22" s="4">
        <v>51529142</v>
      </c>
      <c r="U22" s="4">
        <v>206116567</v>
      </c>
    </row>
    <row r="23" spans="3:21" ht="15" x14ac:dyDescent="0.3">
      <c r="C23" s="1" t="s">
        <v>224</v>
      </c>
      <c r="D23" s="19" t="s">
        <v>225</v>
      </c>
      <c r="E23" s="15"/>
      <c r="F23" s="16"/>
      <c r="G23" s="4">
        <v>1154360</v>
      </c>
      <c r="H23" s="20">
        <v>137185</v>
      </c>
      <c r="I23" s="18"/>
      <c r="J23" s="4">
        <v>0</v>
      </c>
      <c r="K23" s="4">
        <v>102137</v>
      </c>
      <c r="L23" s="4">
        <v>0</v>
      </c>
      <c r="M23" s="4">
        <v>1393683</v>
      </c>
      <c r="N23" s="4">
        <v>0</v>
      </c>
      <c r="O23" s="4">
        <v>0</v>
      </c>
      <c r="P23" s="4">
        <v>1393683</v>
      </c>
      <c r="Q23" s="4">
        <v>0</v>
      </c>
      <c r="R23" s="4">
        <v>-190000</v>
      </c>
      <c r="S23" s="4">
        <v>-190000</v>
      </c>
      <c r="T23" s="4">
        <v>1203683</v>
      </c>
      <c r="U23" s="4">
        <v>5004731</v>
      </c>
    </row>
    <row r="24" spans="3:21" ht="15" x14ac:dyDescent="0.3">
      <c r="C24" s="1" t="s">
        <v>228</v>
      </c>
      <c r="D24" s="19" t="s">
        <v>229</v>
      </c>
      <c r="E24" s="15"/>
      <c r="F24" s="16"/>
      <c r="G24" s="4">
        <v>5049569</v>
      </c>
      <c r="H24" s="20">
        <v>310101</v>
      </c>
      <c r="I24" s="18"/>
      <c r="J24" s="4">
        <v>0</v>
      </c>
      <c r="K24" s="4">
        <v>89401</v>
      </c>
      <c r="L24" s="4">
        <v>0</v>
      </c>
      <c r="M24" s="4">
        <v>5449071</v>
      </c>
      <c r="N24" s="4">
        <v>0</v>
      </c>
      <c r="O24" s="4">
        <v>0</v>
      </c>
      <c r="P24" s="4">
        <v>5449071</v>
      </c>
      <c r="Q24" s="4">
        <v>0</v>
      </c>
      <c r="R24" s="4">
        <v>0</v>
      </c>
      <c r="S24" s="4">
        <v>0</v>
      </c>
      <c r="T24" s="4">
        <v>5449071</v>
      </c>
      <c r="U24" s="4">
        <v>21796284</v>
      </c>
    </row>
    <row r="25" spans="3:21" ht="15" x14ac:dyDescent="0.3">
      <c r="C25" s="1" t="s">
        <v>230</v>
      </c>
      <c r="D25" s="19" t="s">
        <v>231</v>
      </c>
      <c r="E25" s="15"/>
      <c r="F25" s="16"/>
      <c r="G25" s="4">
        <v>0</v>
      </c>
      <c r="H25" s="20">
        <v>4385</v>
      </c>
      <c r="I25" s="18"/>
      <c r="J25" s="4">
        <v>0</v>
      </c>
      <c r="K25" s="4">
        <v>0</v>
      </c>
      <c r="L25" s="4">
        <v>192240</v>
      </c>
      <c r="M25" s="4">
        <v>196625</v>
      </c>
      <c r="N25" s="4">
        <v>238766</v>
      </c>
      <c r="O25" s="4">
        <v>238766</v>
      </c>
      <c r="P25" s="4">
        <v>435392</v>
      </c>
      <c r="Q25" s="4">
        <v>0</v>
      </c>
      <c r="R25" s="4">
        <v>0</v>
      </c>
      <c r="S25" s="4">
        <v>0</v>
      </c>
      <c r="T25" s="4">
        <v>435392</v>
      </c>
      <c r="U25" s="4">
        <v>1741566</v>
      </c>
    </row>
    <row r="26" spans="3:21" ht="15" x14ac:dyDescent="0.3">
      <c r="C26" s="1" t="s">
        <v>232</v>
      </c>
      <c r="D26" s="19" t="s">
        <v>233</v>
      </c>
      <c r="E26" s="15"/>
      <c r="F26" s="16"/>
      <c r="G26" s="4">
        <v>770963</v>
      </c>
      <c r="H26" s="20">
        <v>23180</v>
      </c>
      <c r="I26" s="18"/>
      <c r="J26" s="4">
        <v>0</v>
      </c>
      <c r="K26" s="4">
        <v>19407</v>
      </c>
      <c r="L26" s="4">
        <v>52679</v>
      </c>
      <c r="M26" s="4">
        <v>866231</v>
      </c>
      <c r="N26" s="4">
        <v>0</v>
      </c>
      <c r="O26" s="4">
        <v>0</v>
      </c>
      <c r="P26" s="4">
        <v>866231</v>
      </c>
      <c r="Q26" s="4">
        <v>0</v>
      </c>
      <c r="R26" s="4">
        <v>0</v>
      </c>
      <c r="S26" s="4">
        <v>0</v>
      </c>
      <c r="T26" s="4">
        <v>866231</v>
      </c>
      <c r="U26" s="4">
        <v>3464922</v>
      </c>
    </row>
    <row r="27" spans="3:21" ht="15" x14ac:dyDescent="0.3">
      <c r="C27" s="1" t="s">
        <v>236</v>
      </c>
      <c r="D27" s="19" t="s">
        <v>237</v>
      </c>
      <c r="E27" s="15"/>
      <c r="F27" s="16"/>
      <c r="G27" s="4">
        <v>2800338</v>
      </c>
      <c r="H27" s="20">
        <v>105258</v>
      </c>
      <c r="I27" s="18"/>
      <c r="J27" s="4">
        <v>0</v>
      </c>
      <c r="K27" s="4">
        <v>196545</v>
      </c>
      <c r="L27" s="4">
        <v>141501</v>
      </c>
      <c r="M27" s="4">
        <v>3243643</v>
      </c>
      <c r="N27" s="4">
        <v>0</v>
      </c>
      <c r="O27" s="4">
        <v>0</v>
      </c>
      <c r="P27" s="4">
        <v>3243643</v>
      </c>
      <c r="Q27" s="4">
        <v>0</v>
      </c>
      <c r="R27" s="4">
        <v>-177943</v>
      </c>
      <c r="S27" s="4">
        <v>-177943</v>
      </c>
      <c r="T27" s="4">
        <v>3065700</v>
      </c>
      <c r="U27" s="4">
        <v>12440742</v>
      </c>
    </row>
    <row r="28" spans="3:21" ht="15" x14ac:dyDescent="0.3">
      <c r="C28" s="1" t="s">
        <v>238</v>
      </c>
      <c r="D28" s="19" t="s">
        <v>239</v>
      </c>
      <c r="E28" s="15"/>
      <c r="F28" s="16"/>
      <c r="G28" s="4">
        <v>2066055</v>
      </c>
      <c r="H28" s="20">
        <v>0</v>
      </c>
      <c r="I28" s="18"/>
      <c r="J28" s="4">
        <v>0</v>
      </c>
      <c r="K28" s="4">
        <v>0</v>
      </c>
      <c r="L28" s="4">
        <v>183799</v>
      </c>
      <c r="M28" s="4">
        <v>2249855</v>
      </c>
      <c r="N28" s="4">
        <v>0</v>
      </c>
      <c r="O28" s="4">
        <v>0</v>
      </c>
      <c r="P28" s="4">
        <v>2249855</v>
      </c>
      <c r="Q28" s="4">
        <v>0</v>
      </c>
      <c r="R28" s="4">
        <v>0</v>
      </c>
      <c r="S28" s="4">
        <v>0</v>
      </c>
      <c r="T28" s="4">
        <v>2249855</v>
      </c>
      <c r="U28" s="4">
        <v>8999419</v>
      </c>
    </row>
    <row r="29" spans="3:21" ht="15" x14ac:dyDescent="0.3">
      <c r="C29" s="1" t="s">
        <v>242</v>
      </c>
      <c r="D29" s="19" t="s">
        <v>243</v>
      </c>
      <c r="E29" s="15"/>
      <c r="F29" s="16"/>
      <c r="G29" s="4">
        <v>18180030</v>
      </c>
      <c r="H29" s="20">
        <v>1160111</v>
      </c>
      <c r="I29" s="18"/>
      <c r="J29" s="4">
        <v>0</v>
      </c>
      <c r="K29" s="4">
        <v>1167593</v>
      </c>
      <c r="L29" s="4">
        <v>429591</v>
      </c>
      <c r="M29" s="4">
        <v>20937327</v>
      </c>
      <c r="N29" s="4">
        <v>0</v>
      </c>
      <c r="O29" s="4">
        <v>0</v>
      </c>
      <c r="P29" s="4">
        <v>20937327</v>
      </c>
      <c r="Q29" s="4">
        <v>0</v>
      </c>
      <c r="R29" s="4">
        <v>-2533242</v>
      </c>
      <c r="S29" s="4">
        <v>-2533242</v>
      </c>
      <c r="T29" s="4">
        <v>18404084</v>
      </c>
      <c r="U29" s="4">
        <v>76149579</v>
      </c>
    </row>
    <row r="30" spans="3:21" ht="15" x14ac:dyDescent="0.3">
      <c r="C30" s="1" t="s">
        <v>244</v>
      </c>
      <c r="D30" s="19" t="s">
        <v>245</v>
      </c>
      <c r="E30" s="15"/>
      <c r="F30" s="16"/>
      <c r="G30" s="4">
        <v>3202284</v>
      </c>
      <c r="H30" s="20">
        <v>81582</v>
      </c>
      <c r="I30" s="18"/>
      <c r="J30" s="4">
        <v>0</v>
      </c>
      <c r="K30" s="4">
        <v>210150</v>
      </c>
      <c r="L30" s="4">
        <v>35502</v>
      </c>
      <c r="M30" s="4">
        <v>3529519</v>
      </c>
      <c r="N30" s="4">
        <v>0</v>
      </c>
      <c r="O30" s="4">
        <v>0</v>
      </c>
      <c r="P30" s="4">
        <v>3529519</v>
      </c>
      <c r="Q30" s="4">
        <v>0</v>
      </c>
      <c r="R30" s="4">
        <v>0</v>
      </c>
      <c r="S30" s="4">
        <v>0</v>
      </c>
      <c r="T30" s="4">
        <v>3529519</v>
      </c>
      <c r="U30" s="4">
        <v>14118075</v>
      </c>
    </row>
    <row r="31" spans="3:21" ht="15" x14ac:dyDescent="0.3">
      <c r="C31" s="1" t="s">
        <v>246</v>
      </c>
      <c r="D31" s="19" t="s">
        <v>247</v>
      </c>
      <c r="E31" s="15"/>
      <c r="F31" s="16"/>
      <c r="G31" s="4">
        <v>3688107</v>
      </c>
      <c r="H31" s="20">
        <v>354687</v>
      </c>
      <c r="I31" s="18"/>
      <c r="J31" s="4">
        <v>0</v>
      </c>
      <c r="K31" s="4">
        <v>128920</v>
      </c>
      <c r="L31" s="4">
        <v>0</v>
      </c>
      <c r="M31" s="4">
        <v>4171714</v>
      </c>
      <c r="N31" s="4">
        <v>0</v>
      </c>
      <c r="O31" s="4">
        <v>0</v>
      </c>
      <c r="P31" s="4">
        <v>4171714</v>
      </c>
      <c r="Q31" s="4">
        <v>0</v>
      </c>
      <c r="R31" s="4">
        <v>0</v>
      </c>
      <c r="S31" s="4">
        <v>0</v>
      </c>
      <c r="T31" s="4">
        <v>4171714</v>
      </c>
      <c r="U31" s="4">
        <v>16686856</v>
      </c>
    </row>
    <row r="32" spans="3:21" ht="15" x14ac:dyDescent="0.3">
      <c r="C32" s="1" t="s">
        <v>252</v>
      </c>
      <c r="D32" s="19" t="s">
        <v>253</v>
      </c>
      <c r="E32" s="15"/>
      <c r="F32" s="16"/>
      <c r="G32" s="4">
        <v>26758194</v>
      </c>
      <c r="H32" s="20">
        <v>610206</v>
      </c>
      <c r="I32" s="18"/>
      <c r="J32" s="4">
        <v>0</v>
      </c>
      <c r="K32" s="4">
        <v>1499365</v>
      </c>
      <c r="L32" s="4">
        <v>0</v>
      </c>
      <c r="M32" s="4">
        <v>28867765</v>
      </c>
      <c r="N32" s="4">
        <v>0</v>
      </c>
      <c r="O32" s="4">
        <v>0</v>
      </c>
      <c r="P32" s="4">
        <v>28867765</v>
      </c>
      <c r="Q32" s="4">
        <v>0</v>
      </c>
      <c r="R32" s="4">
        <v>0</v>
      </c>
      <c r="S32" s="4">
        <v>0</v>
      </c>
      <c r="T32" s="4">
        <v>28867765</v>
      </c>
      <c r="U32" s="4">
        <v>115471060</v>
      </c>
    </row>
    <row r="33" spans="3:21" ht="15" x14ac:dyDescent="0.3">
      <c r="C33" s="1" t="s">
        <v>254</v>
      </c>
      <c r="D33" s="19" t="s">
        <v>255</v>
      </c>
      <c r="E33" s="15"/>
      <c r="F33" s="16"/>
      <c r="G33" s="4">
        <v>2260525</v>
      </c>
      <c r="H33" s="20">
        <v>43721</v>
      </c>
      <c r="I33" s="18"/>
      <c r="J33" s="4">
        <v>0</v>
      </c>
      <c r="K33" s="4">
        <v>83102</v>
      </c>
      <c r="L33" s="4">
        <v>349648</v>
      </c>
      <c r="M33" s="4">
        <v>2736998</v>
      </c>
      <c r="N33" s="4">
        <v>0</v>
      </c>
      <c r="O33" s="4">
        <v>0</v>
      </c>
      <c r="P33" s="4">
        <v>2736998</v>
      </c>
      <c r="Q33" s="4">
        <v>0</v>
      </c>
      <c r="R33" s="4">
        <v>0</v>
      </c>
      <c r="S33" s="4">
        <v>0</v>
      </c>
      <c r="T33" s="4">
        <v>2736998</v>
      </c>
      <c r="U33" s="4">
        <v>10947990</v>
      </c>
    </row>
    <row r="34" spans="3:21" ht="15" x14ac:dyDescent="0.3">
      <c r="C34" s="1" t="s">
        <v>256</v>
      </c>
      <c r="D34" s="19" t="s">
        <v>257</v>
      </c>
      <c r="E34" s="15"/>
      <c r="F34" s="16"/>
      <c r="G34" s="4">
        <v>13534639</v>
      </c>
      <c r="H34" s="20">
        <v>352787</v>
      </c>
      <c r="I34" s="18"/>
      <c r="J34" s="4">
        <v>0</v>
      </c>
      <c r="K34" s="4">
        <v>502523</v>
      </c>
      <c r="L34" s="4">
        <v>0</v>
      </c>
      <c r="M34" s="4">
        <v>14389949</v>
      </c>
      <c r="N34" s="4">
        <v>0</v>
      </c>
      <c r="O34" s="4">
        <v>0</v>
      </c>
      <c r="P34" s="4">
        <v>14389949</v>
      </c>
      <c r="Q34" s="4">
        <v>0</v>
      </c>
      <c r="R34" s="4">
        <v>-750000</v>
      </c>
      <c r="S34" s="4">
        <v>-750000</v>
      </c>
      <c r="T34" s="4">
        <v>13639949</v>
      </c>
      <c r="U34" s="4">
        <v>55309796</v>
      </c>
    </row>
    <row r="35" spans="3:21" ht="15" x14ac:dyDescent="0.3">
      <c r="C35" s="1" t="s">
        <v>258</v>
      </c>
      <c r="D35" s="19" t="s">
        <v>259</v>
      </c>
      <c r="E35" s="15"/>
      <c r="F35" s="16"/>
      <c r="G35" s="4">
        <v>14869955</v>
      </c>
      <c r="H35" s="20">
        <v>1127243</v>
      </c>
      <c r="I35" s="18"/>
      <c r="J35" s="4">
        <v>0</v>
      </c>
      <c r="K35" s="4">
        <v>607672</v>
      </c>
      <c r="L35" s="4">
        <v>35011</v>
      </c>
      <c r="M35" s="4">
        <v>16639882</v>
      </c>
      <c r="N35" s="4">
        <v>0</v>
      </c>
      <c r="O35" s="4">
        <v>0</v>
      </c>
      <c r="P35" s="4">
        <v>16639882</v>
      </c>
      <c r="Q35" s="4">
        <v>0</v>
      </c>
      <c r="R35" s="4">
        <v>-2500000</v>
      </c>
      <c r="S35" s="4">
        <v>-2500000</v>
      </c>
      <c r="T35" s="4">
        <v>14139882</v>
      </c>
      <c r="U35" s="4">
        <v>59059527</v>
      </c>
    </row>
    <row r="36" spans="3:21" ht="15" x14ac:dyDescent="0.3">
      <c r="C36" s="1" t="s">
        <v>260</v>
      </c>
      <c r="D36" s="19" t="s">
        <v>261</v>
      </c>
      <c r="E36" s="15"/>
      <c r="F36" s="16"/>
      <c r="G36" s="4">
        <v>3503925</v>
      </c>
      <c r="H36" s="20">
        <v>46565</v>
      </c>
      <c r="I36" s="18"/>
      <c r="J36" s="4">
        <v>0</v>
      </c>
      <c r="K36" s="4">
        <v>174956</v>
      </c>
      <c r="L36" s="4">
        <v>8884</v>
      </c>
      <c r="M36" s="4">
        <v>3734331</v>
      </c>
      <c r="N36" s="4">
        <v>0</v>
      </c>
      <c r="O36" s="4">
        <v>0</v>
      </c>
      <c r="P36" s="4">
        <v>3734331</v>
      </c>
      <c r="Q36" s="4">
        <v>0</v>
      </c>
      <c r="R36" s="4">
        <v>-426920</v>
      </c>
      <c r="S36" s="4">
        <v>-426920</v>
      </c>
      <c r="T36" s="4">
        <v>3307411</v>
      </c>
      <c r="U36" s="4">
        <v>13656563</v>
      </c>
    </row>
    <row r="37" spans="3:21" ht="15" x14ac:dyDescent="0.3">
      <c r="C37" s="1" t="s">
        <v>262</v>
      </c>
      <c r="D37" s="19" t="s">
        <v>263</v>
      </c>
      <c r="E37" s="15"/>
      <c r="F37" s="16"/>
      <c r="G37" s="4">
        <v>3141895</v>
      </c>
      <c r="H37" s="20">
        <v>0</v>
      </c>
      <c r="I37" s="18"/>
      <c r="J37" s="4">
        <v>0</v>
      </c>
      <c r="K37" s="4">
        <v>214423</v>
      </c>
      <c r="L37" s="4">
        <v>191328</v>
      </c>
      <c r="M37" s="4">
        <v>3547646</v>
      </c>
      <c r="N37" s="4">
        <v>0</v>
      </c>
      <c r="O37" s="4">
        <v>0</v>
      </c>
      <c r="P37" s="4">
        <v>3547646</v>
      </c>
      <c r="Q37" s="4">
        <v>0</v>
      </c>
      <c r="R37" s="4">
        <v>0</v>
      </c>
      <c r="S37" s="4">
        <v>0</v>
      </c>
      <c r="T37" s="4">
        <v>3547646</v>
      </c>
      <c r="U37" s="4">
        <v>14190584</v>
      </c>
    </row>
    <row r="38" spans="3:21" ht="15" x14ac:dyDescent="0.3">
      <c r="C38" s="1" t="s">
        <v>264</v>
      </c>
      <c r="D38" s="19" t="s">
        <v>265</v>
      </c>
      <c r="E38" s="15"/>
      <c r="F38" s="16"/>
      <c r="G38" s="4">
        <v>45042206</v>
      </c>
      <c r="H38" s="20">
        <v>722535</v>
      </c>
      <c r="I38" s="18"/>
      <c r="J38" s="4">
        <v>0</v>
      </c>
      <c r="K38" s="4">
        <v>2263127</v>
      </c>
      <c r="L38" s="4">
        <v>1002174</v>
      </c>
      <c r="M38" s="4">
        <v>49030043</v>
      </c>
      <c r="N38" s="4">
        <v>0</v>
      </c>
      <c r="O38" s="4">
        <v>0</v>
      </c>
      <c r="P38" s="4">
        <v>49030043</v>
      </c>
      <c r="Q38" s="4">
        <v>0</v>
      </c>
      <c r="R38" s="4">
        <v>-4300000</v>
      </c>
      <c r="S38" s="4">
        <v>-4300000</v>
      </c>
      <c r="T38" s="4">
        <v>44730043</v>
      </c>
      <c r="U38" s="4">
        <v>183220171</v>
      </c>
    </row>
    <row r="39" spans="3:21" ht="15" x14ac:dyDescent="0.3">
      <c r="C39" s="14" t="s">
        <v>266</v>
      </c>
      <c r="D39" s="15"/>
      <c r="E39" s="15"/>
      <c r="F39" s="16"/>
      <c r="G39" s="3">
        <v>401708558</v>
      </c>
      <c r="H39" s="17">
        <v>20123178</v>
      </c>
      <c r="I39" s="18"/>
      <c r="J39" s="3">
        <v>-53142</v>
      </c>
      <c r="K39" s="3">
        <v>22115845</v>
      </c>
      <c r="L39" s="3">
        <v>8990757</v>
      </c>
      <c r="M39" s="3">
        <v>452885229</v>
      </c>
      <c r="N39" s="3">
        <v>918494</v>
      </c>
      <c r="O39" s="3">
        <v>918494</v>
      </c>
      <c r="P39" s="3">
        <v>453803724</v>
      </c>
      <c r="Q39" s="3">
        <v>-5620309</v>
      </c>
      <c r="R39" s="3">
        <v>-11498105</v>
      </c>
      <c r="S39" s="3">
        <v>-17118414</v>
      </c>
      <c r="T39" s="3">
        <v>436685309</v>
      </c>
      <c r="U39" s="3">
        <v>1763859618</v>
      </c>
    </row>
    <row r="40" spans="3:21" ht="15" x14ac:dyDescent="0.3">
      <c r="C40" s="28" t="s">
        <v>185</v>
      </c>
      <c r="D40" s="29"/>
      <c r="E40" s="29"/>
      <c r="F40" s="30"/>
      <c r="G40" s="31">
        <v>401708558</v>
      </c>
      <c r="H40" s="32">
        <v>20123178</v>
      </c>
      <c r="I40" s="18"/>
      <c r="J40" s="31">
        <v>-53142</v>
      </c>
      <c r="K40" s="31">
        <v>22115845</v>
      </c>
      <c r="L40" s="31">
        <v>8990757</v>
      </c>
      <c r="M40" s="31">
        <v>452885229</v>
      </c>
      <c r="N40" s="31">
        <v>918494</v>
      </c>
      <c r="O40" s="31">
        <v>918494</v>
      </c>
      <c r="P40" s="31">
        <v>453803724</v>
      </c>
      <c r="Q40" s="31">
        <v>-5620309</v>
      </c>
      <c r="R40" s="31">
        <v>-11498105</v>
      </c>
      <c r="S40" s="31">
        <v>-17118414</v>
      </c>
      <c r="T40" s="31">
        <v>436685309</v>
      </c>
      <c r="U40" s="31">
        <v>1763859618</v>
      </c>
    </row>
    <row r="41" spans="3:21" ht="0" hidden="1" customHeight="1" x14ac:dyDescent="0.3"/>
    <row r="42" spans="3:21" ht="49.5" customHeight="1" x14ac:dyDescent="0.3"/>
    <row r="43" spans="3:21" ht="0" hidden="1" customHeight="1" x14ac:dyDescent="0.3"/>
  </sheetData>
  <mergeCells count="75">
    <mergeCell ref="A1:D1"/>
    <mergeCell ref="F1:H1"/>
    <mergeCell ref="A2:D2"/>
    <mergeCell ref="D5:F5"/>
    <mergeCell ref="H5:I5"/>
    <mergeCell ref="D6:F6"/>
    <mergeCell ref="H6:I6"/>
    <mergeCell ref="D7:F7"/>
    <mergeCell ref="H7:I7"/>
    <mergeCell ref="D8:F8"/>
    <mergeCell ref="H8:I8"/>
    <mergeCell ref="D9:F9"/>
    <mergeCell ref="H9:I9"/>
    <mergeCell ref="D10:F10"/>
    <mergeCell ref="H10:I10"/>
    <mergeCell ref="D11:F11"/>
    <mergeCell ref="H11:I11"/>
    <mergeCell ref="D12:F12"/>
    <mergeCell ref="H12:I12"/>
    <mergeCell ref="D13:F13"/>
    <mergeCell ref="H13:I13"/>
    <mergeCell ref="D14:F14"/>
    <mergeCell ref="H14:I14"/>
    <mergeCell ref="D15:F15"/>
    <mergeCell ref="H15:I15"/>
    <mergeCell ref="D16:F16"/>
    <mergeCell ref="H16:I16"/>
    <mergeCell ref="D17:F17"/>
    <mergeCell ref="H17:I17"/>
    <mergeCell ref="D18:F18"/>
    <mergeCell ref="H18:I18"/>
    <mergeCell ref="D19:F19"/>
    <mergeCell ref="H19:I19"/>
    <mergeCell ref="D20:F20"/>
    <mergeCell ref="H20:I20"/>
    <mergeCell ref="D21:F21"/>
    <mergeCell ref="H21:I21"/>
    <mergeCell ref="D22:F22"/>
    <mergeCell ref="H22:I22"/>
    <mergeCell ref="D23:F23"/>
    <mergeCell ref="H23:I23"/>
    <mergeCell ref="D24:F24"/>
    <mergeCell ref="H24:I24"/>
    <mergeCell ref="D25:F25"/>
    <mergeCell ref="H25:I25"/>
    <mergeCell ref="D26:F26"/>
    <mergeCell ref="H26:I26"/>
    <mergeCell ref="D27:F27"/>
    <mergeCell ref="H27:I27"/>
    <mergeCell ref="D28:F28"/>
    <mergeCell ref="H28:I28"/>
    <mergeCell ref="D29:F29"/>
    <mergeCell ref="H29:I29"/>
    <mergeCell ref="D30:F30"/>
    <mergeCell ref="H30:I30"/>
    <mergeCell ref="D31:F31"/>
    <mergeCell ref="H31:I31"/>
    <mergeCell ref="D32:F32"/>
    <mergeCell ref="H32:I32"/>
    <mergeCell ref="D33:F33"/>
    <mergeCell ref="H33:I33"/>
    <mergeCell ref="D34:F34"/>
    <mergeCell ref="H34:I34"/>
    <mergeCell ref="D35:F35"/>
    <mergeCell ref="H35:I35"/>
    <mergeCell ref="C39:F39"/>
    <mergeCell ref="H39:I39"/>
    <mergeCell ref="C40:F40"/>
    <mergeCell ref="H40:I40"/>
    <mergeCell ref="D36:F36"/>
    <mergeCell ref="H36:I36"/>
    <mergeCell ref="D37:F37"/>
    <mergeCell ref="H37:I37"/>
    <mergeCell ref="D38:F38"/>
    <mergeCell ref="H38:I38"/>
  </mergeCells>
  <pageMargins left="1" right="1" top="1" bottom="1.01042007874016" header="1" footer="1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U51"/>
  <sheetViews>
    <sheetView showGridLines="0" topLeftCell="A35" workbookViewId="0">
      <selection activeCell="J48" activeCellId="2" sqref="C48:F48 G48:H48 J48:AU48"/>
    </sheetView>
  </sheetViews>
  <sheetFormatPr defaultRowHeight="14.4" x14ac:dyDescent="0.3"/>
  <cols>
    <col min="1" max="1" width="0.109375" customWidth="1"/>
    <col min="2" max="2" width="0.44140625" customWidth="1"/>
    <col min="3" max="3" width="7.44140625" customWidth="1"/>
    <col min="4" max="4" width="28" customWidth="1"/>
    <col min="5" max="5" width="0.109375" customWidth="1"/>
    <col min="6" max="6" width="8.44140625" customWidth="1"/>
    <col min="7" max="7" width="22.44140625" customWidth="1"/>
    <col min="8" max="8" width="14.33203125" customWidth="1"/>
    <col min="9" max="9" width="8.109375" customWidth="1"/>
    <col min="10" max="10" width="22.44140625" customWidth="1"/>
    <col min="11" max="11" width="22.33203125" customWidth="1"/>
    <col min="12" max="12" width="22.44140625" customWidth="1"/>
    <col min="13" max="13" width="22.33203125" customWidth="1"/>
    <col min="14" max="14" width="22.44140625" customWidth="1"/>
    <col min="15" max="15" width="22.33203125" customWidth="1"/>
    <col min="16" max="16" width="22.44140625" customWidth="1"/>
    <col min="17" max="17" width="22.33203125" customWidth="1"/>
    <col min="18" max="18" width="22.44140625" customWidth="1"/>
    <col min="19" max="19" width="22.33203125" customWidth="1"/>
    <col min="20" max="20" width="22.44140625" customWidth="1"/>
    <col min="21" max="21" width="22.33203125" customWidth="1"/>
    <col min="22" max="22" width="22.44140625" customWidth="1"/>
    <col min="23" max="23" width="22.33203125" customWidth="1"/>
    <col min="24" max="24" width="22.44140625" customWidth="1"/>
    <col min="25" max="25" width="22.33203125" customWidth="1"/>
    <col min="26" max="26" width="22.44140625" customWidth="1"/>
    <col min="27" max="27" width="22.33203125" customWidth="1"/>
    <col min="28" max="28" width="22.44140625" customWidth="1"/>
    <col min="29" max="29" width="22.33203125" customWidth="1"/>
    <col min="30" max="30" width="22.44140625" customWidth="1"/>
    <col min="31" max="31" width="22.33203125" customWidth="1"/>
    <col min="32" max="32" width="22.44140625" customWidth="1"/>
    <col min="33" max="33" width="22.33203125" customWidth="1"/>
    <col min="34" max="34" width="22.44140625" customWidth="1"/>
    <col min="35" max="35" width="22.33203125" customWidth="1"/>
    <col min="36" max="36" width="22.44140625" customWidth="1"/>
    <col min="37" max="37" width="22.33203125" customWidth="1"/>
    <col min="38" max="38" width="22.44140625" customWidth="1"/>
    <col min="39" max="39" width="22.33203125" customWidth="1"/>
    <col min="40" max="40" width="22.44140625" customWidth="1"/>
    <col min="41" max="41" width="22.33203125" customWidth="1"/>
    <col min="42" max="42" width="22.44140625" customWidth="1"/>
    <col min="43" max="43" width="22.33203125" customWidth="1"/>
    <col min="44" max="44" width="22.44140625" customWidth="1"/>
    <col min="45" max="45" width="22.33203125" customWidth="1"/>
    <col min="46" max="46" width="22.44140625" customWidth="1"/>
    <col min="47" max="47" width="13.6640625" customWidth="1"/>
    <col min="48" max="48" width="0" hidden="1" customWidth="1"/>
    <col min="49" max="49" width="1.109375" customWidth="1"/>
  </cols>
  <sheetData>
    <row r="1" spans="1:47" ht="17.25" customHeight="1" x14ac:dyDescent="0.3">
      <c r="A1" s="24" t="s">
        <v>1</v>
      </c>
      <c r="B1" s="22"/>
      <c r="C1" s="22"/>
      <c r="D1" s="22"/>
      <c r="F1" s="25" t="s">
        <v>514</v>
      </c>
      <c r="G1" s="22"/>
      <c r="H1" s="22"/>
    </row>
    <row r="2" spans="1:47" ht="18.75" customHeight="1" x14ac:dyDescent="0.3">
      <c r="A2" s="26" t="s">
        <v>3</v>
      </c>
      <c r="B2" s="22"/>
      <c r="C2" s="22"/>
      <c r="D2" s="22"/>
    </row>
    <row r="3" spans="1:47" ht="5.0999999999999996" customHeight="1" x14ac:dyDescent="0.3"/>
    <row r="4" spans="1:47" ht="15" x14ac:dyDescent="0.3">
      <c r="AU4" s="1" t="s">
        <v>4</v>
      </c>
    </row>
    <row r="5" spans="1:47" ht="15" x14ac:dyDescent="0.3">
      <c r="C5" s="2" t="s">
        <v>5</v>
      </c>
      <c r="D5" s="21" t="s">
        <v>5</v>
      </c>
      <c r="E5" s="22"/>
      <c r="F5" s="22"/>
      <c r="G5" s="2" t="s">
        <v>8</v>
      </c>
      <c r="H5" s="21" t="s">
        <v>515</v>
      </c>
      <c r="I5" s="22"/>
      <c r="J5" s="2" t="s">
        <v>516</v>
      </c>
      <c r="K5" s="2" t="s">
        <v>14</v>
      </c>
      <c r="L5" s="2" t="s">
        <v>517</v>
      </c>
      <c r="M5" s="2" t="s">
        <v>19</v>
      </c>
      <c r="N5" s="2" t="s">
        <v>25</v>
      </c>
      <c r="O5" s="2" t="s">
        <v>38</v>
      </c>
      <c r="P5" s="2" t="s">
        <v>497</v>
      </c>
      <c r="Q5" s="2" t="s">
        <v>39</v>
      </c>
      <c r="R5" s="2" t="s">
        <v>5</v>
      </c>
      <c r="S5" s="2" t="s">
        <v>46</v>
      </c>
      <c r="T5" s="2" t="s">
        <v>47</v>
      </c>
      <c r="U5" s="2" t="s">
        <v>50</v>
      </c>
      <c r="V5" s="2" t="s">
        <v>52</v>
      </c>
      <c r="W5" s="2" t="s">
        <v>53</v>
      </c>
      <c r="X5" s="2" t="s">
        <v>54</v>
      </c>
      <c r="Y5" s="2" t="s">
        <v>55</v>
      </c>
      <c r="Z5" s="2" t="s">
        <v>5</v>
      </c>
      <c r="AA5" s="2" t="s">
        <v>56</v>
      </c>
      <c r="AB5" s="2" t="s">
        <v>58</v>
      </c>
      <c r="AC5" s="2" t="s">
        <v>59</v>
      </c>
      <c r="AD5" s="2" t="s">
        <v>72</v>
      </c>
      <c r="AE5" s="2" t="s">
        <v>5</v>
      </c>
      <c r="AF5" s="2" t="s">
        <v>5</v>
      </c>
      <c r="AG5" s="2" t="s">
        <v>76</v>
      </c>
      <c r="AH5" s="2" t="s">
        <v>77</v>
      </c>
      <c r="AI5" s="2" t="s">
        <v>78</v>
      </c>
      <c r="AJ5" s="2" t="s">
        <v>80</v>
      </c>
      <c r="AK5" s="2" t="s">
        <v>82</v>
      </c>
      <c r="AL5" s="2" t="s">
        <v>84</v>
      </c>
      <c r="AM5" s="2" t="s">
        <v>85</v>
      </c>
      <c r="AN5" s="2" t="s">
        <v>86</v>
      </c>
      <c r="AO5" s="2" t="s">
        <v>87</v>
      </c>
      <c r="AP5" s="2" t="s">
        <v>88</v>
      </c>
      <c r="AQ5" s="2" t="s">
        <v>5</v>
      </c>
      <c r="AR5" s="2" t="s">
        <v>5</v>
      </c>
      <c r="AS5" s="2" t="s">
        <v>89</v>
      </c>
      <c r="AT5" s="2" t="s">
        <v>90</v>
      </c>
      <c r="AU5" s="2" t="s">
        <v>5</v>
      </c>
    </row>
    <row r="6" spans="1:47" ht="45" x14ac:dyDescent="0.3">
      <c r="C6" s="2" t="s">
        <v>92</v>
      </c>
      <c r="D6" s="21" t="s">
        <v>93</v>
      </c>
      <c r="E6" s="22"/>
      <c r="F6" s="22"/>
      <c r="G6" s="2" t="s">
        <v>96</v>
      </c>
      <c r="H6" s="21" t="s">
        <v>518</v>
      </c>
      <c r="I6" s="22"/>
      <c r="J6" s="2" t="s">
        <v>519</v>
      </c>
      <c r="K6" s="2" t="s">
        <v>102</v>
      </c>
      <c r="L6" s="2" t="s">
        <v>520</v>
      </c>
      <c r="M6" s="2" t="s">
        <v>107</v>
      </c>
      <c r="N6" s="2" t="s">
        <v>113</v>
      </c>
      <c r="O6" s="2" t="s">
        <v>126</v>
      </c>
      <c r="P6" s="2" t="s">
        <v>498</v>
      </c>
      <c r="Q6" s="2" t="s">
        <v>127</v>
      </c>
      <c r="R6" s="2" t="s">
        <v>129</v>
      </c>
      <c r="S6" s="2" t="s">
        <v>135</v>
      </c>
      <c r="T6" s="2" t="s">
        <v>136</v>
      </c>
      <c r="U6" s="2" t="s">
        <v>139</v>
      </c>
      <c r="V6" s="2" t="s">
        <v>141</v>
      </c>
      <c r="W6" s="2" t="s">
        <v>142</v>
      </c>
      <c r="X6" s="2" t="s">
        <v>143</v>
      </c>
      <c r="Y6" s="2" t="s">
        <v>144</v>
      </c>
      <c r="Z6" s="2" t="s">
        <v>145</v>
      </c>
      <c r="AA6" s="2" t="s">
        <v>146</v>
      </c>
      <c r="AB6" s="2" t="s">
        <v>148</v>
      </c>
      <c r="AC6" s="2" t="s">
        <v>149</v>
      </c>
      <c r="AD6" s="2" t="s">
        <v>162</v>
      </c>
      <c r="AE6" s="2" t="s">
        <v>166</v>
      </c>
      <c r="AF6" s="2" t="s">
        <v>167</v>
      </c>
      <c r="AG6" s="2" t="s">
        <v>168</v>
      </c>
      <c r="AH6" s="2" t="s">
        <v>169</v>
      </c>
      <c r="AI6" s="2" t="s">
        <v>170</v>
      </c>
      <c r="AJ6" s="2" t="s">
        <v>172</v>
      </c>
      <c r="AK6" s="2" t="s">
        <v>174</v>
      </c>
      <c r="AL6" s="2" t="s">
        <v>176</v>
      </c>
      <c r="AM6" s="2" t="s">
        <v>177</v>
      </c>
      <c r="AN6" s="2" t="s">
        <v>178</v>
      </c>
      <c r="AO6" s="2" t="s">
        <v>179</v>
      </c>
      <c r="AP6" s="2" t="s">
        <v>180</v>
      </c>
      <c r="AQ6" s="2" t="s">
        <v>499</v>
      </c>
      <c r="AR6" s="2" t="s">
        <v>181</v>
      </c>
      <c r="AS6" s="2" t="s">
        <v>182</v>
      </c>
      <c r="AT6" s="2" t="s">
        <v>183</v>
      </c>
      <c r="AU6" s="2" t="s">
        <v>185</v>
      </c>
    </row>
    <row r="7" spans="1:47" ht="15" x14ac:dyDescent="0.3">
      <c r="C7" s="1" t="s">
        <v>186</v>
      </c>
      <c r="D7" s="19" t="s">
        <v>187</v>
      </c>
      <c r="E7" s="15"/>
      <c r="F7" s="16"/>
      <c r="G7" s="4">
        <v>0</v>
      </c>
      <c r="H7" s="20">
        <v>74403971</v>
      </c>
      <c r="I7" s="18"/>
      <c r="J7" s="4">
        <v>4305858</v>
      </c>
      <c r="K7" s="4">
        <v>0</v>
      </c>
      <c r="L7" s="4">
        <v>4420178</v>
      </c>
      <c r="M7" s="4">
        <v>0</v>
      </c>
      <c r="N7" s="4">
        <v>5939628</v>
      </c>
      <c r="O7" s="4">
        <v>0</v>
      </c>
      <c r="P7" s="4">
        <v>1065294</v>
      </c>
      <c r="Q7" s="4">
        <v>0</v>
      </c>
      <c r="R7" s="4">
        <v>90134929</v>
      </c>
      <c r="S7" s="4">
        <v>0</v>
      </c>
      <c r="T7" s="4">
        <v>0</v>
      </c>
      <c r="U7" s="4">
        <v>0</v>
      </c>
      <c r="V7" s="4">
        <v>1379194</v>
      </c>
      <c r="W7" s="4">
        <v>0</v>
      </c>
      <c r="X7" s="4">
        <v>0</v>
      </c>
      <c r="Y7" s="4">
        <v>0</v>
      </c>
      <c r="Z7" s="4">
        <v>1379194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91514123</v>
      </c>
      <c r="AG7" s="4">
        <v>0</v>
      </c>
      <c r="AH7" s="4">
        <v>0</v>
      </c>
      <c r="AI7" s="4">
        <v>0</v>
      </c>
      <c r="AJ7" s="4">
        <v>12516250</v>
      </c>
      <c r="AK7" s="4">
        <v>-12516250</v>
      </c>
      <c r="AL7" s="4">
        <v>3280018</v>
      </c>
      <c r="AM7" s="4">
        <v>0</v>
      </c>
      <c r="AN7" s="4">
        <v>0</v>
      </c>
      <c r="AO7" s="4">
        <v>0</v>
      </c>
      <c r="AP7" s="4">
        <v>0</v>
      </c>
      <c r="AQ7" s="4">
        <v>3280018</v>
      </c>
      <c r="AR7" s="4">
        <v>94794141</v>
      </c>
      <c r="AS7" s="4">
        <v>0</v>
      </c>
      <c r="AT7" s="4">
        <v>0</v>
      </c>
      <c r="AU7" s="4">
        <v>375896546</v>
      </c>
    </row>
    <row r="8" spans="1:47" ht="15" x14ac:dyDescent="0.3">
      <c r="C8" s="1" t="s">
        <v>188</v>
      </c>
      <c r="D8" s="19" t="s">
        <v>189</v>
      </c>
      <c r="E8" s="15"/>
      <c r="F8" s="16"/>
      <c r="G8" s="4">
        <v>0</v>
      </c>
      <c r="H8" s="20">
        <v>1560325</v>
      </c>
      <c r="I8" s="18"/>
      <c r="J8" s="4">
        <v>138670</v>
      </c>
      <c r="K8" s="4">
        <v>-111587</v>
      </c>
      <c r="L8" s="4">
        <v>64741</v>
      </c>
      <c r="M8" s="4">
        <v>0</v>
      </c>
      <c r="N8" s="4">
        <v>62103</v>
      </c>
      <c r="O8" s="4">
        <v>0</v>
      </c>
      <c r="P8" s="4">
        <v>0</v>
      </c>
      <c r="Q8" s="4">
        <v>0</v>
      </c>
      <c r="R8" s="4">
        <v>1714254</v>
      </c>
      <c r="S8" s="4">
        <v>0</v>
      </c>
      <c r="T8" s="4">
        <v>0</v>
      </c>
      <c r="U8" s="4">
        <v>0</v>
      </c>
      <c r="V8" s="4">
        <v>2392</v>
      </c>
      <c r="W8" s="4">
        <v>0</v>
      </c>
      <c r="X8" s="4">
        <v>0</v>
      </c>
      <c r="Y8" s="4">
        <v>0</v>
      </c>
      <c r="Z8" s="4">
        <v>2392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1716647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1716647</v>
      </c>
      <c r="AS8" s="4">
        <v>0</v>
      </c>
      <c r="AT8" s="4">
        <v>0</v>
      </c>
      <c r="AU8" s="4">
        <v>6866584</v>
      </c>
    </row>
    <row r="9" spans="1:47" ht="15" x14ac:dyDescent="0.3">
      <c r="C9" s="1" t="s">
        <v>190</v>
      </c>
      <c r="D9" s="19" t="s">
        <v>191</v>
      </c>
      <c r="E9" s="15"/>
      <c r="F9" s="16"/>
      <c r="G9" s="4">
        <v>0</v>
      </c>
      <c r="H9" s="20">
        <v>10261666</v>
      </c>
      <c r="I9" s="18"/>
      <c r="J9" s="4">
        <v>156781</v>
      </c>
      <c r="K9" s="4">
        <v>0</v>
      </c>
      <c r="L9" s="4">
        <v>576581</v>
      </c>
      <c r="M9" s="4">
        <v>0</v>
      </c>
      <c r="N9" s="4">
        <v>923885</v>
      </c>
      <c r="O9" s="4">
        <v>0</v>
      </c>
      <c r="P9" s="4">
        <v>280264</v>
      </c>
      <c r="Q9" s="4">
        <v>0</v>
      </c>
      <c r="R9" s="4">
        <v>12199179</v>
      </c>
      <c r="S9" s="4">
        <v>338954</v>
      </c>
      <c r="T9" s="4">
        <v>195366</v>
      </c>
      <c r="U9" s="4">
        <v>0</v>
      </c>
      <c r="V9" s="4">
        <v>443675</v>
      </c>
      <c r="W9" s="4">
        <v>0</v>
      </c>
      <c r="X9" s="4">
        <v>334520</v>
      </c>
      <c r="Y9" s="4">
        <v>0</v>
      </c>
      <c r="Z9" s="4">
        <v>1312515</v>
      </c>
      <c r="AA9" s="4">
        <v>0</v>
      </c>
      <c r="AB9" s="4">
        <v>0</v>
      </c>
      <c r="AC9" s="4">
        <v>20112</v>
      </c>
      <c r="AD9" s="4">
        <v>0</v>
      </c>
      <c r="AE9" s="4">
        <v>20112</v>
      </c>
      <c r="AF9" s="4">
        <v>13531807</v>
      </c>
      <c r="AG9" s="4">
        <v>0</v>
      </c>
      <c r="AH9" s="4">
        <v>0</v>
      </c>
      <c r="AI9" s="4">
        <v>0</v>
      </c>
      <c r="AJ9" s="4">
        <v>3120309</v>
      </c>
      <c r="AK9" s="4">
        <v>0</v>
      </c>
      <c r="AL9" s="4">
        <v>22711</v>
      </c>
      <c r="AM9" s="4">
        <v>0</v>
      </c>
      <c r="AN9" s="4">
        <v>0</v>
      </c>
      <c r="AO9" s="4">
        <v>0</v>
      </c>
      <c r="AP9" s="4">
        <v>0</v>
      </c>
      <c r="AQ9" s="4">
        <v>3143020</v>
      </c>
      <c r="AR9" s="4">
        <v>16674827</v>
      </c>
      <c r="AS9" s="4">
        <v>0</v>
      </c>
      <c r="AT9" s="4">
        <v>0</v>
      </c>
      <c r="AU9" s="4">
        <v>63556284</v>
      </c>
    </row>
    <row r="10" spans="1:47" ht="15" x14ac:dyDescent="0.3">
      <c r="C10" s="1" t="s">
        <v>192</v>
      </c>
      <c r="D10" s="19" t="s">
        <v>193</v>
      </c>
      <c r="E10" s="15"/>
      <c r="F10" s="16"/>
      <c r="G10" s="4">
        <v>0</v>
      </c>
      <c r="H10" s="20">
        <v>4942545</v>
      </c>
      <c r="I10" s="18"/>
      <c r="J10" s="4">
        <v>53245</v>
      </c>
      <c r="K10" s="4">
        <v>0</v>
      </c>
      <c r="L10" s="4">
        <v>351828</v>
      </c>
      <c r="M10" s="4">
        <v>0</v>
      </c>
      <c r="N10" s="4">
        <v>2708756</v>
      </c>
      <c r="O10" s="4">
        <v>0</v>
      </c>
      <c r="P10" s="4">
        <v>0</v>
      </c>
      <c r="Q10" s="4">
        <v>0</v>
      </c>
      <c r="R10" s="4">
        <v>8056375</v>
      </c>
      <c r="S10" s="4">
        <v>0</v>
      </c>
      <c r="T10" s="4">
        <v>275344</v>
      </c>
      <c r="U10" s="4">
        <v>0</v>
      </c>
      <c r="V10" s="4">
        <v>4377758</v>
      </c>
      <c r="W10" s="4">
        <v>0</v>
      </c>
      <c r="X10" s="4">
        <v>0</v>
      </c>
      <c r="Y10" s="4">
        <v>9935</v>
      </c>
      <c r="Z10" s="4">
        <v>4663037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12719412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485</v>
      </c>
      <c r="AM10" s="4">
        <v>0</v>
      </c>
      <c r="AN10" s="4">
        <v>1272113</v>
      </c>
      <c r="AO10" s="4">
        <v>0</v>
      </c>
      <c r="AP10" s="4">
        <v>0</v>
      </c>
      <c r="AQ10" s="4">
        <v>1272598</v>
      </c>
      <c r="AR10" s="4">
        <v>13992011</v>
      </c>
      <c r="AS10" s="4">
        <v>0</v>
      </c>
      <c r="AT10" s="4">
        <v>0</v>
      </c>
      <c r="AU10" s="4">
        <v>54695442</v>
      </c>
    </row>
    <row r="11" spans="1:47" ht="15" x14ac:dyDescent="0.3">
      <c r="C11" s="1" t="s">
        <v>194</v>
      </c>
      <c r="D11" s="19" t="s">
        <v>195</v>
      </c>
      <c r="E11" s="15"/>
      <c r="F11" s="16"/>
      <c r="G11" s="4">
        <v>0</v>
      </c>
      <c r="H11" s="20">
        <v>2834366</v>
      </c>
      <c r="I11" s="18"/>
      <c r="J11" s="4">
        <v>333334</v>
      </c>
      <c r="K11" s="4">
        <v>0</v>
      </c>
      <c r="L11" s="4">
        <v>423558</v>
      </c>
      <c r="M11" s="4">
        <v>0</v>
      </c>
      <c r="N11" s="4">
        <v>262313</v>
      </c>
      <c r="O11" s="4">
        <v>0</v>
      </c>
      <c r="P11" s="4">
        <v>50000</v>
      </c>
      <c r="Q11" s="4">
        <v>0</v>
      </c>
      <c r="R11" s="4">
        <v>3903573</v>
      </c>
      <c r="S11" s="4">
        <v>0</v>
      </c>
      <c r="T11" s="4">
        <v>0</v>
      </c>
      <c r="U11" s="4">
        <v>0</v>
      </c>
      <c r="V11" s="4">
        <v>0</v>
      </c>
      <c r="W11" s="4">
        <v>5785</v>
      </c>
      <c r="X11" s="4">
        <v>317126</v>
      </c>
      <c r="Y11" s="4">
        <v>0</v>
      </c>
      <c r="Z11" s="4">
        <v>322911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4226485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5030000</v>
      </c>
      <c r="AO11" s="4">
        <v>0</v>
      </c>
      <c r="AP11" s="4">
        <v>0</v>
      </c>
      <c r="AQ11" s="4">
        <v>5030000</v>
      </c>
      <c r="AR11" s="4">
        <v>9256485</v>
      </c>
      <c r="AS11" s="4">
        <v>0</v>
      </c>
      <c r="AT11" s="4">
        <v>0</v>
      </c>
      <c r="AU11" s="4">
        <v>31995936</v>
      </c>
    </row>
    <row r="12" spans="1:47" ht="15" x14ac:dyDescent="0.3">
      <c r="C12" s="1" t="s">
        <v>196</v>
      </c>
      <c r="D12" s="19" t="s">
        <v>197</v>
      </c>
      <c r="E12" s="15"/>
      <c r="F12" s="16"/>
      <c r="G12" s="4">
        <v>0</v>
      </c>
      <c r="H12" s="20">
        <v>334925</v>
      </c>
      <c r="I12" s="18"/>
      <c r="J12" s="4">
        <v>20919</v>
      </c>
      <c r="K12" s="4">
        <v>0</v>
      </c>
      <c r="L12" s="4">
        <v>15609</v>
      </c>
      <c r="M12" s="4">
        <v>0</v>
      </c>
      <c r="N12" s="4">
        <v>74497</v>
      </c>
      <c r="O12" s="4">
        <v>0</v>
      </c>
      <c r="P12" s="4">
        <v>9005</v>
      </c>
      <c r="Q12" s="4">
        <v>0</v>
      </c>
      <c r="R12" s="4">
        <v>454955</v>
      </c>
      <c r="S12" s="4">
        <v>0</v>
      </c>
      <c r="T12" s="4">
        <v>0</v>
      </c>
      <c r="U12" s="4">
        <v>0</v>
      </c>
      <c r="V12" s="4">
        <v>50000</v>
      </c>
      <c r="W12" s="4">
        <v>0</v>
      </c>
      <c r="X12" s="4">
        <v>0</v>
      </c>
      <c r="Y12" s="4">
        <v>0</v>
      </c>
      <c r="Z12" s="4">
        <v>50000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504955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504955</v>
      </c>
      <c r="AS12" s="4">
        <v>0</v>
      </c>
      <c r="AT12" s="4">
        <v>0</v>
      </c>
      <c r="AU12" s="4">
        <v>2019820</v>
      </c>
    </row>
    <row r="13" spans="1:47" ht="15" x14ac:dyDescent="0.3">
      <c r="C13" s="1" t="s">
        <v>198</v>
      </c>
      <c r="D13" s="19" t="s">
        <v>199</v>
      </c>
      <c r="E13" s="15"/>
      <c r="F13" s="16"/>
      <c r="G13" s="4">
        <v>0</v>
      </c>
      <c r="H13" s="20">
        <v>15867871</v>
      </c>
      <c r="I13" s="18"/>
      <c r="J13" s="4">
        <v>1596433</v>
      </c>
      <c r="K13" s="4">
        <v>0</v>
      </c>
      <c r="L13" s="4">
        <v>971503</v>
      </c>
      <c r="M13" s="4">
        <v>0</v>
      </c>
      <c r="N13" s="4">
        <v>6794209</v>
      </c>
      <c r="O13" s="4">
        <v>0</v>
      </c>
      <c r="P13" s="4">
        <v>2499989</v>
      </c>
      <c r="Q13" s="4">
        <v>0</v>
      </c>
      <c r="R13" s="4">
        <v>27730008</v>
      </c>
      <c r="S13" s="4">
        <v>0</v>
      </c>
      <c r="T13" s="4">
        <v>0</v>
      </c>
      <c r="U13" s="4">
        <v>0</v>
      </c>
      <c r="V13" s="4">
        <v>656071</v>
      </c>
      <c r="W13" s="4">
        <v>0</v>
      </c>
      <c r="X13" s="4">
        <v>0</v>
      </c>
      <c r="Y13" s="4">
        <v>0</v>
      </c>
      <c r="Z13" s="4">
        <v>656071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28386079</v>
      </c>
      <c r="AG13" s="4">
        <v>200000000</v>
      </c>
      <c r="AH13" s="4">
        <v>0</v>
      </c>
      <c r="AI13" s="4">
        <v>14048407</v>
      </c>
      <c r="AJ13" s="4">
        <v>0</v>
      </c>
      <c r="AK13" s="4">
        <v>0</v>
      </c>
      <c r="AL13" s="4">
        <v>5350016</v>
      </c>
      <c r="AM13" s="4">
        <v>0</v>
      </c>
      <c r="AN13" s="4">
        <v>0</v>
      </c>
      <c r="AO13" s="4">
        <v>0</v>
      </c>
      <c r="AP13" s="4">
        <v>0</v>
      </c>
      <c r="AQ13" s="4">
        <v>219398423</v>
      </c>
      <c r="AR13" s="4">
        <v>247784503</v>
      </c>
      <c r="AS13" s="4">
        <v>0</v>
      </c>
      <c r="AT13" s="4">
        <v>0</v>
      </c>
      <c r="AU13" s="4">
        <v>771739583</v>
      </c>
    </row>
    <row r="14" spans="1:47" ht="15" x14ac:dyDescent="0.3">
      <c r="C14" s="1" t="s">
        <v>200</v>
      </c>
      <c r="D14" s="19" t="s">
        <v>201</v>
      </c>
      <c r="E14" s="15"/>
      <c r="F14" s="16"/>
      <c r="G14" s="4">
        <v>0</v>
      </c>
      <c r="H14" s="20">
        <v>9435201</v>
      </c>
      <c r="I14" s="18"/>
      <c r="J14" s="4">
        <v>488921</v>
      </c>
      <c r="K14" s="4">
        <v>0</v>
      </c>
      <c r="L14" s="4">
        <v>1543165</v>
      </c>
      <c r="M14" s="4">
        <v>97844</v>
      </c>
      <c r="N14" s="4">
        <v>1386061</v>
      </c>
      <c r="O14" s="4">
        <v>0</v>
      </c>
      <c r="P14" s="4">
        <v>631767</v>
      </c>
      <c r="Q14" s="4">
        <v>0</v>
      </c>
      <c r="R14" s="4">
        <v>13582962</v>
      </c>
      <c r="S14" s="4">
        <v>0</v>
      </c>
      <c r="T14" s="4">
        <v>0</v>
      </c>
      <c r="U14" s="4">
        <v>0</v>
      </c>
      <c r="V14" s="4">
        <v>4834937</v>
      </c>
      <c r="W14" s="4">
        <v>0</v>
      </c>
      <c r="X14" s="4">
        <v>0</v>
      </c>
      <c r="Y14" s="4">
        <v>0</v>
      </c>
      <c r="Z14" s="4">
        <v>4834937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18417899</v>
      </c>
      <c r="AG14" s="4">
        <v>0</v>
      </c>
      <c r="AH14" s="4">
        <v>23610000</v>
      </c>
      <c r="AI14" s="4">
        <v>1527860</v>
      </c>
      <c r="AJ14" s="4">
        <v>0</v>
      </c>
      <c r="AK14" s="4">
        <v>0</v>
      </c>
      <c r="AL14" s="4">
        <v>8165</v>
      </c>
      <c r="AM14" s="4">
        <v>0</v>
      </c>
      <c r="AN14" s="4">
        <v>0</v>
      </c>
      <c r="AO14" s="4">
        <v>0</v>
      </c>
      <c r="AP14" s="4">
        <v>0</v>
      </c>
      <c r="AQ14" s="4">
        <v>25146025</v>
      </c>
      <c r="AR14" s="4">
        <v>43563924</v>
      </c>
      <c r="AS14" s="4">
        <v>0</v>
      </c>
      <c r="AT14" s="4">
        <v>0</v>
      </c>
      <c r="AU14" s="4">
        <v>149109668</v>
      </c>
    </row>
    <row r="15" spans="1:47" ht="15" x14ac:dyDescent="0.3">
      <c r="C15" s="1" t="s">
        <v>202</v>
      </c>
      <c r="D15" s="19" t="s">
        <v>203</v>
      </c>
      <c r="E15" s="15"/>
      <c r="F15" s="16"/>
      <c r="G15" s="4">
        <v>0</v>
      </c>
      <c r="H15" s="20">
        <v>2544764</v>
      </c>
      <c r="I15" s="18"/>
      <c r="J15" s="4">
        <v>49048</v>
      </c>
      <c r="K15" s="4">
        <v>0</v>
      </c>
      <c r="L15" s="4">
        <v>57888</v>
      </c>
      <c r="M15" s="4">
        <v>0</v>
      </c>
      <c r="N15" s="4">
        <v>568275</v>
      </c>
      <c r="O15" s="4">
        <v>0</v>
      </c>
      <c r="P15" s="4">
        <v>0</v>
      </c>
      <c r="Q15" s="4">
        <v>0</v>
      </c>
      <c r="R15" s="4">
        <v>3219975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3219975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3219975</v>
      </c>
      <c r="AS15" s="4">
        <v>0</v>
      </c>
      <c r="AT15" s="4">
        <v>0</v>
      </c>
      <c r="AU15" s="4">
        <v>12879900</v>
      </c>
    </row>
    <row r="16" spans="1:47" ht="15" x14ac:dyDescent="0.3">
      <c r="C16" s="1" t="s">
        <v>204</v>
      </c>
      <c r="D16" s="19" t="s">
        <v>205</v>
      </c>
      <c r="E16" s="15"/>
      <c r="F16" s="16"/>
      <c r="G16" s="4">
        <v>0</v>
      </c>
      <c r="H16" s="20">
        <v>335477</v>
      </c>
      <c r="I16" s="18"/>
      <c r="J16" s="4">
        <v>1504668</v>
      </c>
      <c r="K16" s="4">
        <v>0</v>
      </c>
      <c r="L16" s="4">
        <v>177622</v>
      </c>
      <c r="M16" s="4">
        <v>0</v>
      </c>
      <c r="N16" s="4">
        <v>278740</v>
      </c>
      <c r="O16" s="4">
        <v>0</v>
      </c>
      <c r="P16" s="4">
        <v>0</v>
      </c>
      <c r="Q16" s="4">
        <v>0</v>
      </c>
      <c r="R16" s="4">
        <v>2296507</v>
      </c>
      <c r="S16" s="4">
        <v>0</v>
      </c>
      <c r="T16" s="4">
        <v>0</v>
      </c>
      <c r="U16" s="4">
        <v>0</v>
      </c>
      <c r="V16" s="4">
        <v>234672</v>
      </c>
      <c r="W16" s="4">
        <v>0</v>
      </c>
      <c r="X16" s="4">
        <v>0</v>
      </c>
      <c r="Y16" s="4">
        <v>0</v>
      </c>
      <c r="Z16" s="4">
        <v>234672</v>
      </c>
      <c r="AA16" s="4">
        <v>0</v>
      </c>
      <c r="AB16" s="4">
        <v>0</v>
      </c>
      <c r="AC16" s="4">
        <v>0</v>
      </c>
      <c r="AD16" s="4">
        <v>10820</v>
      </c>
      <c r="AE16" s="4">
        <v>10820</v>
      </c>
      <c r="AF16" s="4">
        <v>2541999</v>
      </c>
      <c r="AG16" s="4">
        <v>0</v>
      </c>
      <c r="AH16" s="4">
        <v>0</v>
      </c>
      <c r="AI16" s="4">
        <v>0</v>
      </c>
      <c r="AJ16" s="4">
        <v>2389212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2389212</v>
      </c>
      <c r="AR16" s="4">
        <v>4931211</v>
      </c>
      <c r="AS16" s="4">
        <v>0</v>
      </c>
      <c r="AT16" s="4">
        <v>0</v>
      </c>
      <c r="AU16" s="4">
        <v>17335632</v>
      </c>
    </row>
    <row r="17" spans="3:47" ht="15" x14ac:dyDescent="0.3">
      <c r="C17" s="1" t="s">
        <v>206</v>
      </c>
      <c r="D17" s="19" t="s">
        <v>207</v>
      </c>
      <c r="E17" s="15"/>
      <c r="F17" s="16"/>
      <c r="G17" s="4">
        <v>0</v>
      </c>
      <c r="H17" s="20">
        <v>4455207</v>
      </c>
      <c r="I17" s="18"/>
      <c r="J17" s="4">
        <v>160151</v>
      </c>
      <c r="K17" s="4">
        <v>0</v>
      </c>
      <c r="L17" s="4">
        <v>130936</v>
      </c>
      <c r="M17" s="4">
        <v>0</v>
      </c>
      <c r="N17" s="4">
        <v>385003</v>
      </c>
      <c r="O17" s="4">
        <v>0</v>
      </c>
      <c r="P17" s="4">
        <v>0</v>
      </c>
      <c r="Q17" s="4">
        <v>0</v>
      </c>
      <c r="R17" s="4">
        <v>5131299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5131299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1250</v>
      </c>
      <c r="AM17" s="4">
        <v>0</v>
      </c>
      <c r="AN17" s="4">
        <v>0</v>
      </c>
      <c r="AO17" s="4">
        <v>0</v>
      </c>
      <c r="AP17" s="4">
        <v>0</v>
      </c>
      <c r="AQ17" s="4">
        <v>1250</v>
      </c>
      <c r="AR17" s="4">
        <v>5132549</v>
      </c>
      <c r="AS17" s="4">
        <v>0</v>
      </c>
      <c r="AT17" s="4">
        <v>0</v>
      </c>
      <c r="AU17" s="4">
        <v>20528944</v>
      </c>
    </row>
    <row r="18" spans="3:47" ht="15" x14ac:dyDescent="0.3">
      <c r="C18" s="1" t="s">
        <v>208</v>
      </c>
      <c r="D18" s="19" t="s">
        <v>209</v>
      </c>
      <c r="E18" s="15"/>
      <c r="F18" s="16"/>
      <c r="G18" s="4">
        <v>0</v>
      </c>
      <c r="H18" s="20">
        <v>76504205</v>
      </c>
      <c r="I18" s="18"/>
      <c r="J18" s="4">
        <v>1421429</v>
      </c>
      <c r="K18" s="4">
        <v>0</v>
      </c>
      <c r="L18" s="4">
        <v>3072369</v>
      </c>
      <c r="M18" s="4">
        <v>0</v>
      </c>
      <c r="N18" s="4">
        <v>3436165</v>
      </c>
      <c r="O18" s="4">
        <v>0</v>
      </c>
      <c r="P18" s="4">
        <v>1370903</v>
      </c>
      <c r="Q18" s="4">
        <v>0</v>
      </c>
      <c r="R18" s="4">
        <v>85805073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1870052</v>
      </c>
      <c r="Y18" s="4">
        <v>37995</v>
      </c>
      <c r="Z18" s="4">
        <v>1908047</v>
      </c>
      <c r="AA18" s="4">
        <v>0</v>
      </c>
      <c r="AB18" s="4">
        <v>6714987</v>
      </c>
      <c r="AC18" s="4">
        <v>0</v>
      </c>
      <c r="AD18" s="4">
        <v>1338518</v>
      </c>
      <c r="AE18" s="4">
        <v>8053505</v>
      </c>
      <c r="AF18" s="4">
        <v>95766626</v>
      </c>
      <c r="AG18" s="4">
        <v>0</v>
      </c>
      <c r="AH18" s="4">
        <v>0</v>
      </c>
      <c r="AI18" s="4">
        <v>0</v>
      </c>
      <c r="AJ18" s="4">
        <v>258046</v>
      </c>
      <c r="AK18" s="4">
        <v>0</v>
      </c>
      <c r="AL18" s="4">
        <v>312469</v>
      </c>
      <c r="AM18" s="4">
        <v>0</v>
      </c>
      <c r="AN18" s="4">
        <v>0</v>
      </c>
      <c r="AO18" s="4">
        <v>0</v>
      </c>
      <c r="AP18" s="4">
        <v>0</v>
      </c>
      <c r="AQ18" s="4">
        <v>570516</v>
      </c>
      <c r="AR18" s="4">
        <v>96337143</v>
      </c>
      <c r="AS18" s="4">
        <v>0</v>
      </c>
      <c r="AT18" s="4">
        <v>-403148</v>
      </c>
      <c r="AU18" s="4">
        <v>384374900</v>
      </c>
    </row>
    <row r="19" spans="3:47" ht="15" x14ac:dyDescent="0.3">
      <c r="C19" s="1" t="s">
        <v>210</v>
      </c>
      <c r="D19" s="19" t="s">
        <v>211</v>
      </c>
      <c r="E19" s="15"/>
      <c r="F19" s="16"/>
      <c r="G19" s="4">
        <v>0</v>
      </c>
      <c r="H19" s="20">
        <v>7732490</v>
      </c>
      <c r="I19" s="18"/>
      <c r="J19" s="4">
        <v>818400</v>
      </c>
      <c r="K19" s="4">
        <v>0</v>
      </c>
      <c r="L19" s="4">
        <v>586929</v>
      </c>
      <c r="M19" s="4">
        <v>0</v>
      </c>
      <c r="N19" s="4">
        <v>2929852</v>
      </c>
      <c r="O19" s="4">
        <v>0</v>
      </c>
      <c r="P19" s="4">
        <v>230229</v>
      </c>
      <c r="Q19" s="4">
        <v>0</v>
      </c>
      <c r="R19" s="4">
        <v>12297902</v>
      </c>
      <c r="S19" s="4">
        <v>0</v>
      </c>
      <c r="T19" s="4">
        <v>0</v>
      </c>
      <c r="U19" s="4">
        <v>0</v>
      </c>
      <c r="V19" s="4">
        <v>1724917</v>
      </c>
      <c r="W19" s="4">
        <v>0</v>
      </c>
      <c r="X19" s="4">
        <v>0</v>
      </c>
      <c r="Y19" s="4">
        <v>0</v>
      </c>
      <c r="Z19" s="4">
        <v>1724917</v>
      </c>
      <c r="AA19" s="4">
        <v>0</v>
      </c>
      <c r="AB19" s="4">
        <v>0</v>
      </c>
      <c r="AC19" s="4">
        <v>0</v>
      </c>
      <c r="AD19" s="4">
        <v>210524</v>
      </c>
      <c r="AE19" s="4">
        <v>210524</v>
      </c>
      <c r="AF19" s="4">
        <v>14233344</v>
      </c>
      <c r="AG19" s="4">
        <v>0</v>
      </c>
      <c r="AH19" s="4">
        <v>19638000</v>
      </c>
      <c r="AI19" s="4">
        <v>0</v>
      </c>
      <c r="AJ19" s="4">
        <v>0</v>
      </c>
      <c r="AK19" s="4">
        <v>0</v>
      </c>
      <c r="AL19" s="4">
        <v>104983</v>
      </c>
      <c r="AM19" s="4">
        <v>0</v>
      </c>
      <c r="AN19" s="4">
        <v>676650</v>
      </c>
      <c r="AO19" s="4">
        <v>0</v>
      </c>
      <c r="AP19" s="4">
        <v>0</v>
      </c>
      <c r="AQ19" s="4">
        <v>20419633</v>
      </c>
      <c r="AR19" s="4">
        <v>34652978</v>
      </c>
      <c r="AS19" s="4">
        <v>0</v>
      </c>
      <c r="AT19" s="4">
        <v>0</v>
      </c>
      <c r="AU19" s="4">
        <v>118192272</v>
      </c>
    </row>
    <row r="20" spans="3:47" ht="15" x14ac:dyDescent="0.3">
      <c r="C20" s="1" t="s">
        <v>212</v>
      </c>
      <c r="D20" s="19" t="s">
        <v>213</v>
      </c>
      <c r="E20" s="15"/>
      <c r="F20" s="16"/>
      <c r="G20" s="4">
        <v>0</v>
      </c>
      <c r="H20" s="20">
        <v>48850489</v>
      </c>
      <c r="I20" s="18"/>
      <c r="J20" s="4">
        <v>619427</v>
      </c>
      <c r="K20" s="4">
        <v>0</v>
      </c>
      <c r="L20" s="4">
        <v>2499954</v>
      </c>
      <c r="M20" s="4">
        <v>0</v>
      </c>
      <c r="N20" s="4">
        <v>3551687</v>
      </c>
      <c r="O20" s="4">
        <v>0</v>
      </c>
      <c r="P20" s="4">
        <v>142588</v>
      </c>
      <c r="Q20" s="4">
        <v>0</v>
      </c>
      <c r="R20" s="4">
        <v>55664146</v>
      </c>
      <c r="S20" s="4">
        <v>0</v>
      </c>
      <c r="T20" s="4">
        <v>0</v>
      </c>
      <c r="U20" s="4">
        <v>0</v>
      </c>
      <c r="V20" s="4">
        <v>236189</v>
      </c>
      <c r="W20" s="4">
        <v>0</v>
      </c>
      <c r="X20" s="4">
        <v>0</v>
      </c>
      <c r="Y20" s="4">
        <v>0</v>
      </c>
      <c r="Z20" s="4">
        <v>236189</v>
      </c>
      <c r="AA20" s="4">
        <v>0</v>
      </c>
      <c r="AB20" s="4">
        <v>0</v>
      </c>
      <c r="AC20" s="4">
        <v>106656</v>
      </c>
      <c r="AD20" s="4">
        <v>846446</v>
      </c>
      <c r="AE20" s="4">
        <v>953102</v>
      </c>
      <c r="AF20" s="4">
        <v>56853438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2307524</v>
      </c>
      <c r="AM20" s="4">
        <v>0</v>
      </c>
      <c r="AN20" s="4">
        <v>0</v>
      </c>
      <c r="AO20" s="4">
        <v>0</v>
      </c>
      <c r="AP20" s="4">
        <v>0</v>
      </c>
      <c r="AQ20" s="4">
        <v>2307524</v>
      </c>
      <c r="AR20" s="4">
        <v>59160963</v>
      </c>
      <c r="AS20" s="4">
        <v>0</v>
      </c>
      <c r="AT20" s="4">
        <v>0</v>
      </c>
      <c r="AU20" s="4">
        <v>234336322</v>
      </c>
    </row>
    <row r="21" spans="3:47" ht="15" x14ac:dyDescent="0.3">
      <c r="C21" s="1" t="s">
        <v>214</v>
      </c>
      <c r="D21" s="19" t="s">
        <v>215</v>
      </c>
      <c r="E21" s="15"/>
      <c r="F21" s="16"/>
      <c r="G21" s="4">
        <v>0</v>
      </c>
      <c r="H21" s="20">
        <v>3352589</v>
      </c>
      <c r="I21" s="18"/>
      <c r="J21" s="4">
        <v>86237</v>
      </c>
      <c r="K21" s="4">
        <v>0</v>
      </c>
      <c r="L21" s="4">
        <v>182111</v>
      </c>
      <c r="M21" s="4">
        <v>0</v>
      </c>
      <c r="N21" s="4">
        <v>296785</v>
      </c>
      <c r="O21" s="4">
        <v>0</v>
      </c>
      <c r="P21" s="4">
        <v>64777</v>
      </c>
      <c r="Q21" s="4">
        <v>0</v>
      </c>
      <c r="R21" s="4">
        <v>3982502</v>
      </c>
      <c r="S21" s="4">
        <v>0</v>
      </c>
      <c r="T21" s="4">
        <v>0</v>
      </c>
      <c r="U21" s="4">
        <v>0</v>
      </c>
      <c r="V21" s="4">
        <v>953162</v>
      </c>
      <c r="W21" s="4">
        <v>0</v>
      </c>
      <c r="X21" s="4">
        <v>0</v>
      </c>
      <c r="Y21" s="4">
        <v>0</v>
      </c>
      <c r="Z21" s="4">
        <v>953162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4935664</v>
      </c>
      <c r="AG21" s="4">
        <v>0</v>
      </c>
      <c r="AH21" s="4">
        <v>0</v>
      </c>
      <c r="AI21" s="4">
        <v>0</v>
      </c>
      <c r="AJ21" s="4">
        <v>1000000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1000000</v>
      </c>
      <c r="AR21" s="4">
        <v>5935664</v>
      </c>
      <c r="AS21" s="4">
        <v>0</v>
      </c>
      <c r="AT21" s="4">
        <v>0</v>
      </c>
      <c r="AU21" s="4">
        <v>22742653</v>
      </c>
    </row>
    <row r="22" spans="3:47" ht="15" x14ac:dyDescent="0.3">
      <c r="C22" s="1" t="s">
        <v>216</v>
      </c>
      <c r="D22" s="19" t="s">
        <v>217</v>
      </c>
      <c r="E22" s="15"/>
      <c r="F22" s="16"/>
      <c r="G22" s="4">
        <v>1331193</v>
      </c>
      <c r="H22" s="20">
        <v>3523863</v>
      </c>
      <c r="I22" s="18"/>
      <c r="J22" s="4">
        <v>261890</v>
      </c>
      <c r="K22" s="4">
        <v>0</v>
      </c>
      <c r="L22" s="4">
        <v>231671</v>
      </c>
      <c r="M22" s="4">
        <v>0</v>
      </c>
      <c r="N22" s="4">
        <v>387386</v>
      </c>
      <c r="O22" s="4">
        <v>0</v>
      </c>
      <c r="P22" s="4">
        <v>160318</v>
      </c>
      <c r="Q22" s="4">
        <v>0</v>
      </c>
      <c r="R22" s="4">
        <v>5896325</v>
      </c>
      <c r="S22" s="4">
        <v>0</v>
      </c>
      <c r="T22" s="4">
        <v>0</v>
      </c>
      <c r="U22" s="4">
        <v>0</v>
      </c>
      <c r="V22" s="4">
        <v>41358</v>
      </c>
      <c r="W22" s="4">
        <v>0</v>
      </c>
      <c r="X22" s="4">
        <v>0</v>
      </c>
      <c r="Y22" s="4">
        <v>0</v>
      </c>
      <c r="Z22" s="4">
        <v>41358</v>
      </c>
      <c r="AA22" s="4">
        <v>0</v>
      </c>
      <c r="AB22" s="4">
        <v>0</v>
      </c>
      <c r="AC22" s="4">
        <v>294633</v>
      </c>
      <c r="AD22" s="4">
        <v>0</v>
      </c>
      <c r="AE22" s="4">
        <v>294633</v>
      </c>
      <c r="AF22" s="4">
        <v>6232318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6232318</v>
      </c>
      <c r="AS22" s="4">
        <v>0</v>
      </c>
      <c r="AT22" s="4">
        <v>0</v>
      </c>
      <c r="AU22" s="4">
        <v>24929264</v>
      </c>
    </row>
    <row r="23" spans="3:47" ht="15" x14ac:dyDescent="0.3">
      <c r="C23" s="1" t="s">
        <v>218</v>
      </c>
      <c r="D23" s="19" t="s">
        <v>219</v>
      </c>
      <c r="E23" s="15"/>
      <c r="F23" s="16"/>
      <c r="G23" s="4">
        <v>0</v>
      </c>
      <c r="H23" s="20">
        <v>5575884</v>
      </c>
      <c r="I23" s="18"/>
      <c r="J23" s="4">
        <v>119482</v>
      </c>
      <c r="K23" s="4">
        <v>0</v>
      </c>
      <c r="L23" s="4">
        <v>191962</v>
      </c>
      <c r="M23" s="4">
        <v>25267</v>
      </c>
      <c r="N23" s="4">
        <v>2321904</v>
      </c>
      <c r="O23" s="4">
        <v>0</v>
      </c>
      <c r="P23" s="4">
        <v>5613749</v>
      </c>
      <c r="Q23" s="4">
        <v>0</v>
      </c>
      <c r="R23" s="4">
        <v>13848250</v>
      </c>
      <c r="S23" s="4">
        <v>0</v>
      </c>
      <c r="T23" s="4">
        <v>0</v>
      </c>
      <c r="U23" s="4">
        <v>0</v>
      </c>
      <c r="V23" s="4">
        <v>31104</v>
      </c>
      <c r="W23" s="4">
        <v>0</v>
      </c>
      <c r="X23" s="4">
        <v>0</v>
      </c>
      <c r="Y23" s="4">
        <v>0</v>
      </c>
      <c r="Z23" s="4">
        <v>31104</v>
      </c>
      <c r="AA23" s="4">
        <v>0</v>
      </c>
      <c r="AB23" s="4">
        <v>0</v>
      </c>
      <c r="AC23" s="4">
        <v>185416</v>
      </c>
      <c r="AD23" s="4">
        <v>0</v>
      </c>
      <c r="AE23" s="4">
        <v>185416</v>
      </c>
      <c r="AF23" s="4">
        <v>14064771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14064771</v>
      </c>
      <c r="AS23" s="4">
        <v>0</v>
      </c>
      <c r="AT23" s="4">
        <v>0</v>
      </c>
      <c r="AU23" s="4">
        <v>56259080</v>
      </c>
    </row>
    <row r="24" spans="3:47" ht="15" x14ac:dyDescent="0.3">
      <c r="C24" s="1" t="s">
        <v>220</v>
      </c>
      <c r="D24" s="19" t="s">
        <v>221</v>
      </c>
      <c r="E24" s="15"/>
      <c r="F24" s="16"/>
      <c r="G24" s="4">
        <v>0</v>
      </c>
      <c r="H24" s="20">
        <v>3786041</v>
      </c>
      <c r="I24" s="18"/>
      <c r="J24" s="4">
        <v>195103</v>
      </c>
      <c r="K24" s="4">
        <v>0</v>
      </c>
      <c r="L24" s="4">
        <v>469543</v>
      </c>
      <c r="M24" s="4">
        <v>0</v>
      </c>
      <c r="N24" s="4">
        <v>308671</v>
      </c>
      <c r="O24" s="4">
        <v>0</v>
      </c>
      <c r="P24" s="4">
        <v>0</v>
      </c>
      <c r="Q24" s="4">
        <v>0</v>
      </c>
      <c r="R24" s="4">
        <v>4759359</v>
      </c>
      <c r="S24" s="4">
        <v>0</v>
      </c>
      <c r="T24" s="4">
        <v>0</v>
      </c>
      <c r="U24" s="4">
        <v>0</v>
      </c>
      <c r="V24" s="4">
        <v>14224</v>
      </c>
      <c r="W24" s="4">
        <v>0</v>
      </c>
      <c r="X24" s="4">
        <v>0</v>
      </c>
      <c r="Y24" s="4">
        <v>0</v>
      </c>
      <c r="Z24" s="4">
        <v>14224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4773583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3767121</v>
      </c>
      <c r="AN24" s="4">
        <v>0</v>
      </c>
      <c r="AO24" s="4">
        <v>0</v>
      </c>
      <c r="AP24" s="4">
        <v>0</v>
      </c>
      <c r="AQ24" s="4">
        <v>3767121</v>
      </c>
      <c r="AR24" s="4">
        <v>8540705</v>
      </c>
      <c r="AS24" s="4">
        <v>896307</v>
      </c>
      <c r="AT24" s="4">
        <v>0</v>
      </c>
      <c r="AU24" s="4">
        <v>31292002</v>
      </c>
    </row>
    <row r="25" spans="3:47" ht="15" x14ac:dyDescent="0.3">
      <c r="C25" s="1" t="s">
        <v>222</v>
      </c>
      <c r="D25" s="19" t="s">
        <v>223</v>
      </c>
      <c r="E25" s="15"/>
      <c r="F25" s="16"/>
      <c r="G25" s="4">
        <v>0</v>
      </c>
      <c r="H25" s="20">
        <v>20212342</v>
      </c>
      <c r="I25" s="18"/>
      <c r="J25" s="4">
        <v>1571702</v>
      </c>
      <c r="K25" s="4">
        <v>0</v>
      </c>
      <c r="L25" s="4">
        <v>1143448</v>
      </c>
      <c r="M25" s="4">
        <v>0</v>
      </c>
      <c r="N25" s="4">
        <v>7048237</v>
      </c>
      <c r="O25" s="4">
        <v>0</v>
      </c>
      <c r="P25" s="4">
        <v>157942</v>
      </c>
      <c r="Q25" s="4">
        <v>0</v>
      </c>
      <c r="R25" s="4">
        <v>30133673</v>
      </c>
      <c r="S25" s="4">
        <v>0</v>
      </c>
      <c r="T25" s="4">
        <v>0</v>
      </c>
      <c r="U25" s="4">
        <v>0</v>
      </c>
      <c r="V25" s="4">
        <v>10034724</v>
      </c>
      <c r="W25" s="4">
        <v>0</v>
      </c>
      <c r="X25" s="4">
        <v>0</v>
      </c>
      <c r="Y25" s="4">
        <v>0</v>
      </c>
      <c r="Z25" s="4">
        <v>10034724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40168397</v>
      </c>
      <c r="AG25" s="4">
        <v>0</v>
      </c>
      <c r="AH25" s="4">
        <v>13980000</v>
      </c>
      <c r="AI25" s="4">
        <v>1374686</v>
      </c>
      <c r="AJ25" s="4">
        <v>24712347</v>
      </c>
      <c r="AK25" s="4">
        <v>-1180717</v>
      </c>
      <c r="AL25" s="4">
        <v>428089</v>
      </c>
      <c r="AM25" s="4">
        <v>0</v>
      </c>
      <c r="AN25" s="4">
        <v>0</v>
      </c>
      <c r="AO25" s="4">
        <v>0</v>
      </c>
      <c r="AP25" s="4">
        <v>0</v>
      </c>
      <c r="AQ25" s="4">
        <v>39314405</v>
      </c>
      <c r="AR25" s="4">
        <v>79482803</v>
      </c>
      <c r="AS25" s="4">
        <v>0</v>
      </c>
      <c r="AT25" s="4">
        <v>0</v>
      </c>
      <c r="AU25" s="4">
        <v>278616802</v>
      </c>
    </row>
    <row r="26" spans="3:47" ht="15" x14ac:dyDescent="0.3">
      <c r="C26" s="1" t="s">
        <v>224</v>
      </c>
      <c r="D26" s="19" t="s">
        <v>225</v>
      </c>
      <c r="E26" s="15"/>
      <c r="F26" s="16"/>
      <c r="G26" s="4">
        <v>0</v>
      </c>
      <c r="H26" s="20">
        <v>1417583</v>
      </c>
      <c r="I26" s="18"/>
      <c r="J26" s="4">
        <v>168467</v>
      </c>
      <c r="K26" s="4">
        <v>0</v>
      </c>
      <c r="L26" s="4">
        <v>125427</v>
      </c>
      <c r="M26" s="4">
        <v>0</v>
      </c>
      <c r="N26" s="4">
        <v>485403</v>
      </c>
      <c r="O26" s="4">
        <v>0</v>
      </c>
      <c r="P26" s="4">
        <v>10970</v>
      </c>
      <c r="Q26" s="4">
        <v>0</v>
      </c>
      <c r="R26" s="4">
        <v>2207852</v>
      </c>
      <c r="S26" s="4">
        <v>0</v>
      </c>
      <c r="T26" s="4">
        <v>0</v>
      </c>
      <c r="U26" s="4">
        <v>0</v>
      </c>
      <c r="V26" s="4">
        <v>422143</v>
      </c>
      <c r="W26" s="4">
        <v>3976151</v>
      </c>
      <c r="X26" s="4">
        <v>0</v>
      </c>
      <c r="Y26" s="4">
        <v>0</v>
      </c>
      <c r="Z26" s="4">
        <v>4398294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6606147</v>
      </c>
      <c r="AG26" s="4">
        <v>0</v>
      </c>
      <c r="AH26" s="4">
        <v>0</v>
      </c>
      <c r="AI26" s="4">
        <v>0</v>
      </c>
      <c r="AJ26" s="4">
        <v>190000</v>
      </c>
      <c r="AK26" s="4">
        <v>0</v>
      </c>
      <c r="AL26" s="4">
        <v>29725</v>
      </c>
      <c r="AM26" s="4">
        <v>0</v>
      </c>
      <c r="AN26" s="4">
        <v>0</v>
      </c>
      <c r="AO26" s="4">
        <v>0</v>
      </c>
      <c r="AP26" s="4">
        <v>0</v>
      </c>
      <c r="AQ26" s="4">
        <v>219725</v>
      </c>
      <c r="AR26" s="4">
        <v>6825872</v>
      </c>
      <c r="AS26" s="4">
        <v>0</v>
      </c>
      <c r="AT26" s="4">
        <v>0</v>
      </c>
      <c r="AU26" s="4">
        <v>27083759</v>
      </c>
    </row>
    <row r="27" spans="3:47" ht="15" x14ac:dyDescent="0.3">
      <c r="C27" s="1" t="s">
        <v>226</v>
      </c>
      <c r="D27" s="19" t="s">
        <v>227</v>
      </c>
      <c r="E27" s="15"/>
      <c r="F27" s="16"/>
      <c r="G27" s="4">
        <v>0</v>
      </c>
      <c r="H27" s="20">
        <v>1378751</v>
      </c>
      <c r="I27" s="18"/>
      <c r="J27" s="4">
        <v>47861</v>
      </c>
      <c r="K27" s="4">
        <v>0</v>
      </c>
      <c r="L27" s="4">
        <v>129820</v>
      </c>
      <c r="M27" s="4">
        <v>0</v>
      </c>
      <c r="N27" s="4">
        <v>361500</v>
      </c>
      <c r="O27" s="4">
        <v>0</v>
      </c>
      <c r="P27" s="4">
        <v>35694</v>
      </c>
      <c r="Q27" s="4">
        <v>0</v>
      </c>
      <c r="R27" s="4">
        <v>1953627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1953627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1953627</v>
      </c>
      <c r="AS27" s="4">
        <v>0</v>
      </c>
      <c r="AT27" s="4">
        <v>0</v>
      </c>
      <c r="AU27" s="4">
        <v>7814507</v>
      </c>
    </row>
    <row r="28" spans="3:47" ht="15" x14ac:dyDescent="0.3">
      <c r="C28" s="1" t="s">
        <v>228</v>
      </c>
      <c r="D28" s="19" t="s">
        <v>229</v>
      </c>
      <c r="E28" s="15"/>
      <c r="F28" s="16"/>
      <c r="G28" s="4">
        <v>0</v>
      </c>
      <c r="H28" s="20">
        <v>8656404</v>
      </c>
      <c r="I28" s="18"/>
      <c r="J28" s="4">
        <v>531602</v>
      </c>
      <c r="K28" s="4">
        <v>0</v>
      </c>
      <c r="L28" s="4">
        <v>153258</v>
      </c>
      <c r="M28" s="4">
        <v>0</v>
      </c>
      <c r="N28" s="4">
        <v>3165923</v>
      </c>
      <c r="O28" s="4">
        <v>0</v>
      </c>
      <c r="P28" s="4">
        <v>61010</v>
      </c>
      <c r="Q28" s="4">
        <v>0</v>
      </c>
      <c r="R28" s="4">
        <v>12568197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301850</v>
      </c>
      <c r="AD28" s="4">
        <v>0</v>
      </c>
      <c r="AE28" s="4">
        <v>301850</v>
      </c>
      <c r="AF28" s="4">
        <v>12870047</v>
      </c>
      <c r="AG28" s="4">
        <v>0</v>
      </c>
      <c r="AH28" s="4">
        <v>38000000</v>
      </c>
      <c r="AI28" s="4">
        <v>1587956</v>
      </c>
      <c r="AJ28" s="4">
        <v>2000000</v>
      </c>
      <c r="AK28" s="4">
        <v>0</v>
      </c>
      <c r="AL28" s="4">
        <v>1487512</v>
      </c>
      <c r="AM28" s="4">
        <v>0</v>
      </c>
      <c r="AN28" s="4">
        <v>0</v>
      </c>
      <c r="AO28" s="4">
        <v>0</v>
      </c>
      <c r="AP28" s="4">
        <v>0</v>
      </c>
      <c r="AQ28" s="4">
        <v>43075468</v>
      </c>
      <c r="AR28" s="4">
        <v>55945515</v>
      </c>
      <c r="AS28" s="4">
        <v>0</v>
      </c>
      <c r="AT28" s="4">
        <v>0</v>
      </c>
      <c r="AU28" s="4">
        <v>180706592</v>
      </c>
    </row>
    <row r="29" spans="3:47" ht="15" x14ac:dyDescent="0.3">
      <c r="C29" s="1" t="s">
        <v>230</v>
      </c>
      <c r="D29" s="19" t="s">
        <v>231</v>
      </c>
      <c r="E29" s="15"/>
      <c r="F29" s="16"/>
      <c r="G29" s="4">
        <v>0</v>
      </c>
      <c r="H29" s="20">
        <v>463250</v>
      </c>
      <c r="I29" s="18"/>
      <c r="J29" s="4">
        <v>16933</v>
      </c>
      <c r="K29" s="4">
        <v>0</v>
      </c>
      <c r="L29" s="4">
        <v>11241</v>
      </c>
      <c r="M29" s="4">
        <v>0</v>
      </c>
      <c r="N29" s="4">
        <v>953143</v>
      </c>
      <c r="O29" s="4">
        <v>0</v>
      </c>
      <c r="P29" s="4">
        <v>133000</v>
      </c>
      <c r="Q29" s="4">
        <v>0</v>
      </c>
      <c r="R29" s="4">
        <v>1577569</v>
      </c>
      <c r="S29" s="4">
        <v>0</v>
      </c>
      <c r="T29" s="4">
        <v>0</v>
      </c>
      <c r="U29" s="4">
        <v>0</v>
      </c>
      <c r="V29" s="4">
        <v>247853</v>
      </c>
      <c r="W29" s="4">
        <v>0</v>
      </c>
      <c r="X29" s="4">
        <v>0</v>
      </c>
      <c r="Y29" s="4">
        <v>0</v>
      </c>
      <c r="Z29" s="4">
        <v>247853</v>
      </c>
      <c r="AA29" s="4">
        <v>0</v>
      </c>
      <c r="AB29" s="4">
        <v>0</v>
      </c>
      <c r="AC29" s="4">
        <v>58540</v>
      </c>
      <c r="AD29" s="4">
        <v>17026</v>
      </c>
      <c r="AE29" s="4">
        <v>75567</v>
      </c>
      <c r="AF29" s="4">
        <v>1900990</v>
      </c>
      <c r="AG29" s="4">
        <v>0</v>
      </c>
      <c r="AH29" s="4">
        <v>0</v>
      </c>
      <c r="AI29" s="4">
        <v>0</v>
      </c>
      <c r="AJ29" s="4">
        <v>540079</v>
      </c>
      <c r="AK29" s="4">
        <v>-40079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500000</v>
      </c>
      <c r="AR29" s="4">
        <v>2400990</v>
      </c>
      <c r="AS29" s="4">
        <v>0</v>
      </c>
      <c r="AT29" s="4">
        <v>0</v>
      </c>
      <c r="AU29" s="4">
        <v>9103955</v>
      </c>
    </row>
    <row r="30" spans="3:47" ht="15" x14ac:dyDescent="0.3">
      <c r="C30" s="1" t="s">
        <v>232</v>
      </c>
      <c r="D30" s="19" t="s">
        <v>233</v>
      </c>
      <c r="E30" s="15"/>
      <c r="F30" s="16"/>
      <c r="G30" s="4">
        <v>0</v>
      </c>
      <c r="H30" s="20">
        <v>304409</v>
      </c>
      <c r="I30" s="18"/>
      <c r="J30" s="4">
        <v>9172</v>
      </c>
      <c r="K30" s="4">
        <v>0</v>
      </c>
      <c r="L30" s="4">
        <v>7689</v>
      </c>
      <c r="M30" s="4">
        <v>0</v>
      </c>
      <c r="N30" s="4">
        <v>64743</v>
      </c>
      <c r="O30" s="4">
        <v>0</v>
      </c>
      <c r="P30" s="4">
        <v>0</v>
      </c>
      <c r="Q30" s="4">
        <v>0</v>
      </c>
      <c r="R30" s="4">
        <v>386015</v>
      </c>
      <c r="S30" s="4">
        <v>0</v>
      </c>
      <c r="T30" s="4">
        <v>0</v>
      </c>
      <c r="U30" s="4">
        <v>0</v>
      </c>
      <c r="V30" s="4">
        <v>50000</v>
      </c>
      <c r="W30" s="4">
        <v>0</v>
      </c>
      <c r="X30" s="4">
        <v>0</v>
      </c>
      <c r="Y30" s="4">
        <v>0</v>
      </c>
      <c r="Z30" s="4">
        <v>50000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436015</v>
      </c>
      <c r="AG30" s="4">
        <v>0</v>
      </c>
      <c r="AH30" s="4">
        <v>0</v>
      </c>
      <c r="AI30" s="4">
        <v>0</v>
      </c>
      <c r="AJ30" s="4">
        <v>6694382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6694382</v>
      </c>
      <c r="AR30" s="4">
        <v>7130397</v>
      </c>
      <c r="AS30" s="4">
        <v>0</v>
      </c>
      <c r="AT30" s="4">
        <v>0</v>
      </c>
      <c r="AU30" s="4">
        <v>21827204</v>
      </c>
    </row>
    <row r="31" spans="3:47" ht="15" x14ac:dyDescent="0.3">
      <c r="C31" s="1" t="s">
        <v>234</v>
      </c>
      <c r="D31" s="19" t="s">
        <v>235</v>
      </c>
      <c r="E31" s="15"/>
      <c r="F31" s="16"/>
      <c r="G31" s="4">
        <v>0</v>
      </c>
      <c r="H31" s="20">
        <v>2720017</v>
      </c>
      <c r="I31" s="18"/>
      <c r="J31" s="4">
        <v>198017</v>
      </c>
      <c r="K31" s="4">
        <v>0</v>
      </c>
      <c r="L31" s="4">
        <v>202222</v>
      </c>
      <c r="M31" s="4">
        <v>0</v>
      </c>
      <c r="N31" s="4">
        <v>2045365</v>
      </c>
      <c r="O31" s="4">
        <v>52131</v>
      </c>
      <c r="P31" s="4">
        <v>38595</v>
      </c>
      <c r="Q31" s="4">
        <v>0</v>
      </c>
      <c r="R31" s="4">
        <v>5256350</v>
      </c>
      <c r="S31" s="4">
        <v>0</v>
      </c>
      <c r="T31" s="4">
        <v>0</v>
      </c>
      <c r="U31" s="4">
        <v>0</v>
      </c>
      <c r="V31" s="4">
        <v>2294277</v>
      </c>
      <c r="W31" s="4">
        <v>20000000</v>
      </c>
      <c r="X31" s="4">
        <v>0</v>
      </c>
      <c r="Y31" s="4">
        <v>0</v>
      </c>
      <c r="Z31" s="4">
        <v>22294277</v>
      </c>
      <c r="AA31" s="4">
        <v>3749002</v>
      </c>
      <c r="AB31" s="4">
        <v>0</v>
      </c>
      <c r="AC31" s="4">
        <v>0</v>
      </c>
      <c r="AD31" s="4">
        <v>0</v>
      </c>
      <c r="AE31" s="4">
        <v>3749002</v>
      </c>
      <c r="AF31" s="4">
        <v>31299630</v>
      </c>
      <c r="AG31" s="4">
        <v>0</v>
      </c>
      <c r="AH31" s="4">
        <v>0</v>
      </c>
      <c r="AI31" s="4">
        <v>0</v>
      </c>
      <c r="AJ31" s="4">
        <v>0</v>
      </c>
      <c r="AK31" s="4">
        <v>-300000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-300000</v>
      </c>
      <c r="AR31" s="4">
        <v>30999630</v>
      </c>
      <c r="AS31" s="4">
        <v>0</v>
      </c>
      <c r="AT31" s="4">
        <v>0</v>
      </c>
      <c r="AU31" s="4">
        <v>124298515</v>
      </c>
    </row>
    <row r="32" spans="3:47" ht="15" x14ac:dyDescent="0.3">
      <c r="C32" s="1" t="s">
        <v>236</v>
      </c>
      <c r="D32" s="19" t="s">
        <v>237</v>
      </c>
      <c r="E32" s="15"/>
      <c r="F32" s="16"/>
      <c r="G32" s="4">
        <v>0</v>
      </c>
      <c r="H32" s="20">
        <v>2175605</v>
      </c>
      <c r="I32" s="18"/>
      <c r="J32" s="4">
        <v>81776</v>
      </c>
      <c r="K32" s="4">
        <v>0</v>
      </c>
      <c r="L32" s="4">
        <v>152697</v>
      </c>
      <c r="M32" s="4">
        <v>0</v>
      </c>
      <c r="N32" s="4">
        <v>727199</v>
      </c>
      <c r="O32" s="4">
        <v>0</v>
      </c>
      <c r="P32" s="4">
        <v>128881</v>
      </c>
      <c r="Q32" s="4">
        <v>0</v>
      </c>
      <c r="R32" s="4">
        <v>3266160</v>
      </c>
      <c r="S32" s="4">
        <v>0</v>
      </c>
      <c r="T32" s="4">
        <v>980705</v>
      </c>
      <c r="U32" s="4">
        <v>0</v>
      </c>
      <c r="V32" s="4">
        <v>780773</v>
      </c>
      <c r="W32" s="4">
        <v>0</v>
      </c>
      <c r="X32" s="4">
        <v>0</v>
      </c>
      <c r="Y32" s="4">
        <v>0</v>
      </c>
      <c r="Z32" s="4">
        <v>1761478</v>
      </c>
      <c r="AA32" s="4">
        <v>265407</v>
      </c>
      <c r="AB32" s="4">
        <v>62470</v>
      </c>
      <c r="AC32" s="4">
        <v>0</v>
      </c>
      <c r="AD32" s="4">
        <v>0</v>
      </c>
      <c r="AE32" s="4">
        <v>327877</v>
      </c>
      <c r="AF32" s="4">
        <v>5355516</v>
      </c>
      <c r="AG32" s="4">
        <v>0</v>
      </c>
      <c r="AH32" s="4">
        <v>0</v>
      </c>
      <c r="AI32" s="4">
        <v>0</v>
      </c>
      <c r="AJ32" s="4">
        <v>6070080</v>
      </c>
      <c r="AK32" s="4">
        <v>0</v>
      </c>
      <c r="AL32" s="4">
        <v>43861</v>
      </c>
      <c r="AM32" s="4">
        <v>0</v>
      </c>
      <c r="AN32" s="4">
        <v>0</v>
      </c>
      <c r="AO32" s="4">
        <v>0</v>
      </c>
      <c r="AP32" s="4">
        <v>0</v>
      </c>
      <c r="AQ32" s="4">
        <v>6113941</v>
      </c>
      <c r="AR32" s="4">
        <v>11469457</v>
      </c>
      <c r="AS32" s="4">
        <v>0</v>
      </c>
      <c r="AT32" s="4">
        <v>0</v>
      </c>
      <c r="AU32" s="4">
        <v>39763883</v>
      </c>
    </row>
    <row r="33" spans="3:47" ht="15" x14ac:dyDescent="0.3">
      <c r="C33" s="1" t="s">
        <v>238</v>
      </c>
      <c r="D33" s="19" t="s">
        <v>239</v>
      </c>
      <c r="E33" s="15"/>
      <c r="F33" s="16"/>
      <c r="G33" s="4">
        <v>0</v>
      </c>
      <c r="H33" s="20">
        <v>2177119</v>
      </c>
      <c r="I33" s="18"/>
      <c r="J33" s="4">
        <v>0</v>
      </c>
      <c r="K33" s="4">
        <v>0</v>
      </c>
      <c r="L33" s="4">
        <v>0</v>
      </c>
      <c r="M33" s="4">
        <v>0</v>
      </c>
      <c r="N33" s="4">
        <v>15163</v>
      </c>
      <c r="O33" s="4">
        <v>0</v>
      </c>
      <c r="P33" s="4">
        <v>238237</v>
      </c>
      <c r="Q33" s="4">
        <v>0</v>
      </c>
      <c r="R33" s="4">
        <v>2430520</v>
      </c>
      <c r="S33" s="4">
        <v>0</v>
      </c>
      <c r="T33" s="4">
        <v>0</v>
      </c>
      <c r="U33" s="4">
        <v>0</v>
      </c>
      <c r="V33" s="4">
        <v>0</v>
      </c>
      <c r="W33" s="4">
        <v>4168327</v>
      </c>
      <c r="X33" s="4">
        <v>0</v>
      </c>
      <c r="Y33" s="4">
        <v>2630747</v>
      </c>
      <c r="Z33" s="4">
        <v>6799074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9229595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75000</v>
      </c>
      <c r="AM33" s="4">
        <v>0</v>
      </c>
      <c r="AN33" s="4">
        <v>0</v>
      </c>
      <c r="AO33" s="4">
        <v>0</v>
      </c>
      <c r="AP33" s="4">
        <v>0</v>
      </c>
      <c r="AQ33" s="4">
        <v>75000</v>
      </c>
      <c r="AR33" s="4">
        <v>9304595</v>
      </c>
      <c r="AS33" s="4">
        <v>0</v>
      </c>
      <c r="AT33" s="4">
        <v>0</v>
      </c>
      <c r="AU33" s="4">
        <v>37143377</v>
      </c>
    </row>
    <row r="34" spans="3:47" ht="15" x14ac:dyDescent="0.3">
      <c r="C34" s="1" t="s">
        <v>240</v>
      </c>
      <c r="D34" s="19" t="s">
        <v>241</v>
      </c>
      <c r="E34" s="15"/>
      <c r="F34" s="16"/>
      <c r="G34" s="4">
        <v>0</v>
      </c>
      <c r="H34" s="20">
        <v>4476898</v>
      </c>
      <c r="I34" s="18"/>
      <c r="J34" s="4">
        <v>279284</v>
      </c>
      <c r="K34" s="4">
        <v>0</v>
      </c>
      <c r="L34" s="4">
        <v>166624</v>
      </c>
      <c r="M34" s="4">
        <v>0</v>
      </c>
      <c r="N34" s="4">
        <v>621903</v>
      </c>
      <c r="O34" s="4">
        <v>0</v>
      </c>
      <c r="P34" s="4">
        <v>141787</v>
      </c>
      <c r="Q34" s="4">
        <v>0</v>
      </c>
      <c r="R34" s="4">
        <v>5686498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131416</v>
      </c>
      <c r="Y34" s="4">
        <v>0</v>
      </c>
      <c r="Z34" s="4">
        <v>131416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5817914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7080</v>
      </c>
      <c r="AM34" s="4">
        <v>0</v>
      </c>
      <c r="AN34" s="4">
        <v>0</v>
      </c>
      <c r="AO34" s="4">
        <v>0</v>
      </c>
      <c r="AP34" s="4">
        <v>0</v>
      </c>
      <c r="AQ34" s="4">
        <v>7080</v>
      </c>
      <c r="AR34" s="4">
        <v>5824994</v>
      </c>
      <c r="AS34" s="4">
        <v>0</v>
      </c>
      <c r="AT34" s="4">
        <v>0</v>
      </c>
      <c r="AU34" s="4">
        <v>23292894</v>
      </c>
    </row>
    <row r="35" spans="3:47" ht="15" x14ac:dyDescent="0.3">
      <c r="C35" s="1" t="s">
        <v>242</v>
      </c>
      <c r="D35" s="19" t="s">
        <v>243</v>
      </c>
      <c r="E35" s="15"/>
      <c r="F35" s="16"/>
      <c r="G35" s="4">
        <v>0</v>
      </c>
      <c r="H35" s="20">
        <v>6376406</v>
      </c>
      <c r="I35" s="18"/>
      <c r="J35" s="4">
        <v>406893</v>
      </c>
      <c r="K35" s="4">
        <v>0</v>
      </c>
      <c r="L35" s="4">
        <v>409518</v>
      </c>
      <c r="M35" s="4">
        <v>0</v>
      </c>
      <c r="N35" s="4">
        <v>7921737</v>
      </c>
      <c r="O35" s="4">
        <v>0</v>
      </c>
      <c r="P35" s="4">
        <v>0</v>
      </c>
      <c r="Q35" s="4">
        <v>0</v>
      </c>
      <c r="R35" s="4">
        <v>15114556</v>
      </c>
      <c r="S35" s="4">
        <v>0</v>
      </c>
      <c r="T35" s="4">
        <v>0</v>
      </c>
      <c r="U35" s="4">
        <v>0</v>
      </c>
      <c r="V35" s="4">
        <v>6415416</v>
      </c>
      <c r="W35" s="4">
        <v>0</v>
      </c>
      <c r="X35" s="4">
        <v>68402</v>
      </c>
      <c r="Y35" s="4">
        <v>0</v>
      </c>
      <c r="Z35" s="4">
        <v>6483819</v>
      </c>
      <c r="AA35" s="4">
        <v>0</v>
      </c>
      <c r="AB35" s="4">
        <v>0</v>
      </c>
      <c r="AC35" s="4">
        <v>299573</v>
      </c>
      <c r="AD35" s="4">
        <v>0</v>
      </c>
      <c r="AE35" s="4">
        <v>299573</v>
      </c>
      <c r="AF35" s="4">
        <v>21897948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367503</v>
      </c>
      <c r="AM35" s="4">
        <v>0</v>
      </c>
      <c r="AN35" s="4">
        <v>1590045</v>
      </c>
      <c r="AO35" s="4">
        <v>0</v>
      </c>
      <c r="AP35" s="4">
        <v>0</v>
      </c>
      <c r="AQ35" s="4">
        <v>1957548</v>
      </c>
      <c r="AR35" s="4">
        <v>23855496</v>
      </c>
      <c r="AS35" s="4">
        <v>0</v>
      </c>
      <c r="AT35" s="4">
        <v>0</v>
      </c>
      <c r="AU35" s="4">
        <v>93464433</v>
      </c>
    </row>
    <row r="36" spans="3:47" ht="15" x14ac:dyDescent="0.3">
      <c r="C36" s="1" t="s">
        <v>244</v>
      </c>
      <c r="D36" s="19" t="s">
        <v>245</v>
      </c>
      <c r="E36" s="15"/>
      <c r="F36" s="16"/>
      <c r="G36" s="4">
        <v>0</v>
      </c>
      <c r="H36" s="20">
        <v>7410843</v>
      </c>
      <c r="I36" s="18"/>
      <c r="J36" s="4">
        <v>188801</v>
      </c>
      <c r="K36" s="4">
        <v>0</v>
      </c>
      <c r="L36" s="4">
        <v>486337</v>
      </c>
      <c r="M36" s="4">
        <v>0</v>
      </c>
      <c r="N36" s="4">
        <v>1054795</v>
      </c>
      <c r="O36" s="4">
        <v>0</v>
      </c>
      <c r="P36" s="4">
        <v>0</v>
      </c>
      <c r="Q36" s="4">
        <v>9181</v>
      </c>
      <c r="R36" s="4">
        <v>9149958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209432</v>
      </c>
      <c r="Z36" s="4">
        <v>209432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9359391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9359391</v>
      </c>
      <c r="AS36" s="4">
        <v>851538</v>
      </c>
      <c r="AT36" s="4">
        <v>0</v>
      </c>
      <c r="AU36" s="4">
        <v>38289099</v>
      </c>
    </row>
    <row r="37" spans="3:47" ht="15" x14ac:dyDescent="0.3">
      <c r="C37" s="1" t="s">
        <v>246</v>
      </c>
      <c r="D37" s="19" t="s">
        <v>247</v>
      </c>
      <c r="E37" s="15"/>
      <c r="F37" s="16"/>
      <c r="G37" s="4">
        <v>0</v>
      </c>
      <c r="H37" s="20">
        <v>30980105</v>
      </c>
      <c r="I37" s="18"/>
      <c r="J37" s="4">
        <v>2979379</v>
      </c>
      <c r="K37" s="4">
        <v>0</v>
      </c>
      <c r="L37" s="4">
        <v>1082915</v>
      </c>
      <c r="M37" s="4">
        <v>0</v>
      </c>
      <c r="N37" s="4">
        <v>3865194</v>
      </c>
      <c r="O37" s="4">
        <v>0</v>
      </c>
      <c r="P37" s="4">
        <v>133039</v>
      </c>
      <c r="Q37" s="4">
        <v>0</v>
      </c>
      <c r="R37" s="4">
        <v>39040632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39040632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39040632</v>
      </c>
      <c r="AS37" s="4">
        <v>100000</v>
      </c>
      <c r="AT37" s="4">
        <v>0</v>
      </c>
      <c r="AU37" s="4">
        <v>156262528</v>
      </c>
    </row>
    <row r="38" spans="3:47" ht="15" x14ac:dyDescent="0.3">
      <c r="C38" s="1" t="s">
        <v>248</v>
      </c>
      <c r="D38" s="19" t="s">
        <v>249</v>
      </c>
      <c r="E38" s="15"/>
      <c r="F38" s="16"/>
      <c r="G38" s="4">
        <v>0</v>
      </c>
      <c r="H38" s="20">
        <v>74045370</v>
      </c>
      <c r="I38" s="18"/>
      <c r="J38" s="4">
        <v>994939</v>
      </c>
      <c r="K38" s="4">
        <v>0</v>
      </c>
      <c r="L38" s="4">
        <v>6856851</v>
      </c>
      <c r="M38" s="4">
        <v>0</v>
      </c>
      <c r="N38" s="4">
        <v>4271778</v>
      </c>
      <c r="O38" s="4">
        <v>0</v>
      </c>
      <c r="P38" s="4">
        <v>134409</v>
      </c>
      <c r="Q38" s="4">
        <v>0</v>
      </c>
      <c r="R38" s="4">
        <v>86303348</v>
      </c>
      <c r="S38" s="4">
        <v>0</v>
      </c>
      <c r="T38" s="4">
        <v>1237647</v>
      </c>
      <c r="U38" s="4">
        <v>0</v>
      </c>
      <c r="V38" s="4">
        <v>514078</v>
      </c>
      <c r="W38" s="4">
        <v>0</v>
      </c>
      <c r="X38" s="4">
        <v>0</v>
      </c>
      <c r="Y38" s="4">
        <v>0</v>
      </c>
      <c r="Z38" s="4">
        <v>1751726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88055074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2088485</v>
      </c>
      <c r="AM38" s="4">
        <v>0</v>
      </c>
      <c r="AN38" s="4">
        <v>0</v>
      </c>
      <c r="AO38" s="4">
        <v>0</v>
      </c>
      <c r="AP38" s="4">
        <v>0</v>
      </c>
      <c r="AQ38" s="4">
        <v>2088485</v>
      </c>
      <c r="AR38" s="4">
        <v>90143560</v>
      </c>
      <c r="AS38" s="4">
        <v>0</v>
      </c>
      <c r="AT38" s="4">
        <v>0</v>
      </c>
      <c r="AU38" s="4">
        <v>358485750</v>
      </c>
    </row>
    <row r="39" spans="3:47" ht="15" x14ac:dyDescent="0.3">
      <c r="C39" s="1" t="s">
        <v>250</v>
      </c>
      <c r="D39" s="19" t="s">
        <v>251</v>
      </c>
      <c r="E39" s="15"/>
      <c r="F39" s="16"/>
      <c r="G39" s="4">
        <v>0</v>
      </c>
      <c r="H39" s="20">
        <v>1694001</v>
      </c>
      <c r="I39" s="18"/>
      <c r="J39" s="4">
        <v>31391</v>
      </c>
      <c r="K39" s="4">
        <v>0</v>
      </c>
      <c r="L39" s="4">
        <v>72626</v>
      </c>
      <c r="M39" s="4">
        <v>0</v>
      </c>
      <c r="N39" s="4">
        <v>1443765</v>
      </c>
      <c r="O39" s="4">
        <v>0</v>
      </c>
      <c r="P39" s="4">
        <v>95110</v>
      </c>
      <c r="Q39" s="4">
        <v>0</v>
      </c>
      <c r="R39" s="4">
        <v>3336894</v>
      </c>
      <c r="S39" s="4">
        <v>0</v>
      </c>
      <c r="T39" s="4">
        <v>0</v>
      </c>
      <c r="U39" s="4">
        <v>0</v>
      </c>
      <c r="V39" s="4">
        <v>100000</v>
      </c>
      <c r="W39" s="4">
        <v>11439904</v>
      </c>
      <c r="X39" s="4">
        <v>0</v>
      </c>
      <c r="Y39" s="4">
        <v>0</v>
      </c>
      <c r="Z39" s="4">
        <v>11539904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14876798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14876798</v>
      </c>
      <c r="AS39" s="4">
        <v>0</v>
      </c>
      <c r="AT39" s="4">
        <v>0</v>
      </c>
      <c r="AU39" s="4">
        <v>59507191</v>
      </c>
    </row>
    <row r="40" spans="3:47" ht="15" x14ac:dyDescent="0.3">
      <c r="C40" s="1" t="s">
        <v>252</v>
      </c>
      <c r="D40" s="19" t="s">
        <v>253</v>
      </c>
      <c r="E40" s="15"/>
      <c r="F40" s="16"/>
      <c r="G40" s="4">
        <v>0</v>
      </c>
      <c r="H40" s="20">
        <v>34432944</v>
      </c>
      <c r="I40" s="18"/>
      <c r="J40" s="4">
        <v>784855</v>
      </c>
      <c r="K40" s="4">
        <v>0</v>
      </c>
      <c r="L40" s="4">
        <v>1928502</v>
      </c>
      <c r="M40" s="4">
        <v>0</v>
      </c>
      <c r="N40" s="4">
        <v>3697974</v>
      </c>
      <c r="O40" s="4">
        <v>0</v>
      </c>
      <c r="P40" s="4">
        <v>434778</v>
      </c>
      <c r="Q40" s="4">
        <v>0</v>
      </c>
      <c r="R40" s="4">
        <v>41279053</v>
      </c>
      <c r="S40" s="4">
        <v>0</v>
      </c>
      <c r="T40" s="4">
        <v>0</v>
      </c>
      <c r="U40" s="4">
        <v>0</v>
      </c>
      <c r="V40" s="4">
        <v>6450</v>
      </c>
      <c r="W40" s="4">
        <v>0</v>
      </c>
      <c r="X40" s="4">
        <v>0</v>
      </c>
      <c r="Y40" s="4">
        <v>0</v>
      </c>
      <c r="Z40" s="4">
        <v>6450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41285503</v>
      </c>
      <c r="AG40" s="4">
        <v>0</v>
      </c>
      <c r="AH40" s="4">
        <v>0</v>
      </c>
      <c r="AI40" s="4">
        <v>4708281</v>
      </c>
      <c r="AJ40" s="4">
        <v>0</v>
      </c>
      <c r="AK40" s="4">
        <v>0</v>
      </c>
      <c r="AL40" s="4">
        <v>1858500</v>
      </c>
      <c r="AM40" s="4">
        <v>0</v>
      </c>
      <c r="AN40" s="4">
        <v>1949090</v>
      </c>
      <c r="AO40" s="4">
        <v>0</v>
      </c>
      <c r="AP40" s="4">
        <v>52155000</v>
      </c>
      <c r="AQ40" s="4">
        <v>60670871</v>
      </c>
      <c r="AR40" s="4">
        <v>101956374</v>
      </c>
      <c r="AS40" s="4">
        <v>0</v>
      </c>
      <c r="AT40" s="4">
        <v>0</v>
      </c>
      <c r="AU40" s="4">
        <v>347154625</v>
      </c>
    </row>
    <row r="41" spans="3:47" ht="15" x14ac:dyDescent="0.3">
      <c r="C41" s="1" t="s">
        <v>254</v>
      </c>
      <c r="D41" s="19" t="s">
        <v>255</v>
      </c>
      <c r="E41" s="15"/>
      <c r="F41" s="16"/>
      <c r="G41" s="4">
        <v>0</v>
      </c>
      <c r="H41" s="20">
        <v>25557779</v>
      </c>
      <c r="I41" s="18"/>
      <c r="J41" s="4">
        <v>494321</v>
      </c>
      <c r="K41" s="4">
        <v>0</v>
      </c>
      <c r="L41" s="4">
        <v>939570</v>
      </c>
      <c r="M41" s="4">
        <v>0</v>
      </c>
      <c r="N41" s="4">
        <v>2375771</v>
      </c>
      <c r="O41" s="4">
        <v>0</v>
      </c>
      <c r="P41" s="4">
        <v>26314</v>
      </c>
      <c r="Q41" s="4">
        <v>0</v>
      </c>
      <c r="R41" s="4">
        <v>29393757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395547</v>
      </c>
      <c r="AE41" s="4">
        <v>395547</v>
      </c>
      <c r="AF41" s="4">
        <v>29789305</v>
      </c>
      <c r="AG41" s="4">
        <v>0</v>
      </c>
      <c r="AH41" s="4">
        <v>142730000</v>
      </c>
      <c r="AI41" s="4">
        <v>6292205</v>
      </c>
      <c r="AJ41" s="4">
        <v>2588787</v>
      </c>
      <c r="AK41" s="4">
        <v>0</v>
      </c>
      <c r="AL41" s="4">
        <v>76043</v>
      </c>
      <c r="AM41" s="4">
        <v>6332812</v>
      </c>
      <c r="AN41" s="4">
        <v>0</v>
      </c>
      <c r="AO41" s="4">
        <v>1000</v>
      </c>
      <c r="AP41" s="4">
        <v>0</v>
      </c>
      <c r="AQ41" s="4">
        <v>158020848</v>
      </c>
      <c r="AR41" s="4">
        <v>187810153</v>
      </c>
      <c r="AS41" s="4">
        <v>0</v>
      </c>
      <c r="AT41" s="4">
        <v>0</v>
      </c>
      <c r="AU41" s="4">
        <v>593219759</v>
      </c>
    </row>
    <row r="42" spans="3:47" ht="15" x14ac:dyDescent="0.3">
      <c r="C42" s="1" t="s">
        <v>256</v>
      </c>
      <c r="D42" s="19" t="s">
        <v>257</v>
      </c>
      <c r="E42" s="15"/>
      <c r="F42" s="16"/>
      <c r="G42" s="4">
        <v>0</v>
      </c>
      <c r="H42" s="20">
        <v>13059739</v>
      </c>
      <c r="I42" s="18"/>
      <c r="J42" s="4">
        <v>340408</v>
      </c>
      <c r="K42" s="4">
        <v>0</v>
      </c>
      <c r="L42" s="4">
        <v>484890</v>
      </c>
      <c r="M42" s="4">
        <v>0</v>
      </c>
      <c r="N42" s="4">
        <v>2231739</v>
      </c>
      <c r="O42" s="4">
        <v>0</v>
      </c>
      <c r="P42" s="4">
        <v>83367</v>
      </c>
      <c r="Q42" s="4">
        <v>0</v>
      </c>
      <c r="R42" s="4">
        <v>16200146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34050</v>
      </c>
      <c r="Y42" s="4">
        <v>0</v>
      </c>
      <c r="Z42" s="4">
        <v>34050</v>
      </c>
      <c r="AA42" s="4">
        <v>0</v>
      </c>
      <c r="AB42" s="4">
        <v>0</v>
      </c>
      <c r="AC42" s="4">
        <v>0</v>
      </c>
      <c r="AD42" s="4">
        <v>776863</v>
      </c>
      <c r="AE42" s="4">
        <v>776863</v>
      </c>
      <c r="AF42" s="4">
        <v>17011059</v>
      </c>
      <c r="AG42" s="4">
        <v>0</v>
      </c>
      <c r="AH42" s="4">
        <v>0</v>
      </c>
      <c r="AI42" s="4">
        <v>0</v>
      </c>
      <c r="AJ42" s="4">
        <v>885597</v>
      </c>
      <c r="AK42" s="4">
        <v>-1700000</v>
      </c>
      <c r="AL42" s="4">
        <v>-770</v>
      </c>
      <c r="AM42" s="4">
        <v>0</v>
      </c>
      <c r="AN42" s="4">
        <v>0</v>
      </c>
      <c r="AO42" s="4">
        <v>0</v>
      </c>
      <c r="AP42" s="4">
        <v>1241084</v>
      </c>
      <c r="AQ42" s="4">
        <v>425911</v>
      </c>
      <c r="AR42" s="4">
        <v>17436971</v>
      </c>
      <c r="AS42" s="4">
        <v>29431</v>
      </c>
      <c r="AT42" s="4">
        <v>0</v>
      </c>
      <c r="AU42" s="4">
        <v>69351398</v>
      </c>
    </row>
    <row r="43" spans="3:47" ht="15" x14ac:dyDescent="0.3">
      <c r="C43" s="1" t="s">
        <v>258</v>
      </c>
      <c r="D43" s="19" t="s">
        <v>259</v>
      </c>
      <c r="E43" s="15"/>
      <c r="F43" s="16"/>
      <c r="G43" s="4">
        <v>0</v>
      </c>
      <c r="H43" s="20">
        <v>12215067</v>
      </c>
      <c r="I43" s="18"/>
      <c r="J43" s="4">
        <v>925949</v>
      </c>
      <c r="K43" s="4">
        <v>0</v>
      </c>
      <c r="L43" s="4">
        <v>499159</v>
      </c>
      <c r="M43" s="4">
        <v>0</v>
      </c>
      <c r="N43" s="4">
        <v>1693652</v>
      </c>
      <c r="O43" s="4">
        <v>0</v>
      </c>
      <c r="P43" s="4">
        <v>1052551</v>
      </c>
      <c r="Q43" s="4">
        <v>0</v>
      </c>
      <c r="R43" s="4">
        <v>16386380</v>
      </c>
      <c r="S43" s="4">
        <v>0</v>
      </c>
      <c r="T43" s="4">
        <v>0</v>
      </c>
      <c r="U43" s="4">
        <v>0</v>
      </c>
      <c r="V43" s="4">
        <v>71095</v>
      </c>
      <c r="W43" s="4">
        <v>0</v>
      </c>
      <c r="X43" s="4">
        <v>0</v>
      </c>
      <c r="Y43" s="4">
        <v>0</v>
      </c>
      <c r="Z43" s="4">
        <v>71095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16457476</v>
      </c>
      <c r="AG43" s="4">
        <v>0</v>
      </c>
      <c r="AH43" s="4">
        <v>0</v>
      </c>
      <c r="AI43" s="4">
        <v>0</v>
      </c>
      <c r="AJ43" s="4">
        <v>11211469</v>
      </c>
      <c r="AK43" s="4">
        <v>-4711469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6500000</v>
      </c>
      <c r="AR43" s="4">
        <v>22957476</v>
      </c>
      <c r="AS43" s="4">
        <v>0</v>
      </c>
      <c r="AT43" s="4">
        <v>0</v>
      </c>
      <c r="AU43" s="4">
        <v>85329900</v>
      </c>
    </row>
    <row r="44" spans="3:47" ht="15" x14ac:dyDescent="0.3">
      <c r="C44" s="1" t="s">
        <v>260</v>
      </c>
      <c r="D44" s="19" t="s">
        <v>261</v>
      </c>
      <c r="E44" s="15"/>
      <c r="F44" s="16"/>
      <c r="G44" s="4">
        <v>0</v>
      </c>
      <c r="H44" s="20">
        <v>7074590</v>
      </c>
      <c r="I44" s="18"/>
      <c r="J44" s="4">
        <v>94018</v>
      </c>
      <c r="K44" s="4">
        <v>0</v>
      </c>
      <c r="L44" s="4">
        <v>353245</v>
      </c>
      <c r="M44" s="4">
        <v>0</v>
      </c>
      <c r="N44" s="4">
        <v>830706</v>
      </c>
      <c r="O44" s="4">
        <v>0</v>
      </c>
      <c r="P44" s="4">
        <v>20459</v>
      </c>
      <c r="Q44" s="4">
        <v>0</v>
      </c>
      <c r="R44" s="4">
        <v>8373019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8373019</v>
      </c>
      <c r="AG44" s="4">
        <v>0</v>
      </c>
      <c r="AH44" s="4">
        <v>0</v>
      </c>
      <c r="AI44" s="4">
        <v>0</v>
      </c>
      <c r="AJ44" s="4">
        <v>426920</v>
      </c>
      <c r="AK44" s="4">
        <v>0</v>
      </c>
      <c r="AL44" s="4">
        <v>66103</v>
      </c>
      <c r="AM44" s="4">
        <v>0</v>
      </c>
      <c r="AN44" s="4">
        <v>0</v>
      </c>
      <c r="AO44" s="4">
        <v>0</v>
      </c>
      <c r="AP44" s="4">
        <v>0</v>
      </c>
      <c r="AQ44" s="4">
        <v>493023</v>
      </c>
      <c r="AR44" s="4">
        <v>8866042</v>
      </c>
      <c r="AS44" s="4">
        <v>0</v>
      </c>
      <c r="AT44" s="4">
        <v>0</v>
      </c>
      <c r="AU44" s="4">
        <v>34971144</v>
      </c>
    </row>
    <row r="45" spans="3:47" ht="15" x14ac:dyDescent="0.3">
      <c r="C45" s="1" t="s">
        <v>262</v>
      </c>
      <c r="D45" s="19" t="s">
        <v>263</v>
      </c>
      <c r="E45" s="15"/>
      <c r="F45" s="16"/>
      <c r="G45" s="4">
        <v>0</v>
      </c>
      <c r="H45" s="20">
        <v>2755384</v>
      </c>
      <c r="I45" s="18"/>
      <c r="J45" s="4">
        <v>34948</v>
      </c>
      <c r="K45" s="4">
        <v>0</v>
      </c>
      <c r="L45" s="4">
        <v>117138</v>
      </c>
      <c r="M45" s="4">
        <v>0</v>
      </c>
      <c r="N45" s="4">
        <v>1305216</v>
      </c>
      <c r="O45" s="4">
        <v>0</v>
      </c>
      <c r="P45" s="4">
        <v>0</v>
      </c>
      <c r="Q45" s="4">
        <v>0</v>
      </c>
      <c r="R45" s="4">
        <v>4212686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4212686</v>
      </c>
      <c r="AG45" s="4">
        <v>58000000</v>
      </c>
      <c r="AH45" s="4">
        <v>0</v>
      </c>
      <c r="AI45" s="4">
        <v>2633294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v>60633294</v>
      </c>
      <c r="AR45" s="4">
        <v>64845980</v>
      </c>
      <c r="AS45" s="4">
        <v>0</v>
      </c>
      <c r="AT45" s="4">
        <v>0</v>
      </c>
      <c r="AU45" s="4">
        <v>198750626</v>
      </c>
    </row>
    <row r="46" spans="3:47" ht="15" x14ac:dyDescent="0.3">
      <c r="C46" s="1" t="s">
        <v>264</v>
      </c>
      <c r="D46" s="19" t="s">
        <v>265</v>
      </c>
      <c r="E46" s="15"/>
      <c r="F46" s="16"/>
      <c r="G46" s="4">
        <v>0</v>
      </c>
      <c r="H46" s="20">
        <v>24924872</v>
      </c>
      <c r="I46" s="18"/>
      <c r="J46" s="4">
        <v>391855</v>
      </c>
      <c r="K46" s="4">
        <v>0</v>
      </c>
      <c r="L46" s="4">
        <v>1252338</v>
      </c>
      <c r="M46" s="4">
        <v>0</v>
      </c>
      <c r="N46" s="4">
        <v>2801898</v>
      </c>
      <c r="O46" s="4">
        <v>0</v>
      </c>
      <c r="P46" s="4">
        <v>104543</v>
      </c>
      <c r="Q46" s="4">
        <v>0</v>
      </c>
      <c r="R46" s="4">
        <v>29475508</v>
      </c>
      <c r="S46" s="4">
        <v>0</v>
      </c>
      <c r="T46" s="4">
        <v>0</v>
      </c>
      <c r="U46" s="4">
        <v>34855</v>
      </c>
      <c r="V46" s="4">
        <v>0</v>
      </c>
      <c r="W46" s="4">
        <v>0</v>
      </c>
      <c r="X46" s="4">
        <v>2277980</v>
      </c>
      <c r="Y46" s="4">
        <v>0</v>
      </c>
      <c r="Z46" s="4">
        <v>2312836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31788344</v>
      </c>
      <c r="AG46" s="4">
        <v>50000000</v>
      </c>
      <c r="AH46" s="4">
        <v>0</v>
      </c>
      <c r="AI46" s="4">
        <v>6916586</v>
      </c>
      <c r="AJ46" s="4">
        <v>0</v>
      </c>
      <c r="AK46" s="4">
        <v>0</v>
      </c>
      <c r="AL46" s="4">
        <v>64831</v>
      </c>
      <c r="AM46" s="4">
        <v>0</v>
      </c>
      <c r="AN46" s="4">
        <v>820391</v>
      </c>
      <c r="AO46" s="4">
        <v>0</v>
      </c>
      <c r="AP46" s="4">
        <v>0</v>
      </c>
      <c r="AQ46" s="4">
        <v>57801809</v>
      </c>
      <c r="AR46" s="4">
        <v>89590154</v>
      </c>
      <c r="AS46" s="4">
        <v>11596972</v>
      </c>
      <c r="AT46" s="4">
        <v>0</v>
      </c>
      <c r="AU46" s="4">
        <v>312155772</v>
      </c>
    </row>
    <row r="47" spans="3:47" ht="15" x14ac:dyDescent="0.3">
      <c r="C47" s="14" t="s">
        <v>266</v>
      </c>
      <c r="D47" s="15"/>
      <c r="E47" s="15"/>
      <c r="F47" s="16"/>
      <c r="G47" s="3">
        <v>1331193</v>
      </c>
      <c r="H47" s="17">
        <v>560811357</v>
      </c>
      <c r="I47" s="18"/>
      <c r="J47" s="3">
        <v>22902567</v>
      </c>
      <c r="K47" s="3">
        <v>-111587</v>
      </c>
      <c r="L47" s="3">
        <v>32543663</v>
      </c>
      <c r="M47" s="3">
        <v>123111</v>
      </c>
      <c r="N47" s="3">
        <v>81598724</v>
      </c>
      <c r="O47" s="3">
        <v>52131</v>
      </c>
      <c r="P47" s="3">
        <v>15149569</v>
      </c>
      <c r="Q47" s="3">
        <v>9181</v>
      </c>
      <c r="R47" s="3">
        <v>714409971</v>
      </c>
      <c r="S47" s="3">
        <v>338954</v>
      </c>
      <c r="T47" s="3">
        <v>2689062</v>
      </c>
      <c r="U47" s="3">
        <v>34855</v>
      </c>
      <c r="V47" s="3">
        <v>35916462</v>
      </c>
      <c r="W47" s="3">
        <v>39590167</v>
      </c>
      <c r="X47" s="3">
        <v>5033546</v>
      </c>
      <c r="Y47" s="3">
        <v>2888109</v>
      </c>
      <c r="Z47" s="3">
        <v>86491158</v>
      </c>
      <c r="AA47" s="3">
        <v>4014409</v>
      </c>
      <c r="AB47" s="3">
        <v>6777457</v>
      </c>
      <c r="AC47" s="3">
        <v>1266780</v>
      </c>
      <c r="AD47" s="3">
        <v>3595744</v>
      </c>
      <c r="AE47" s="3">
        <v>15654391</v>
      </c>
      <c r="AF47" s="3">
        <v>816555537</v>
      </c>
      <c r="AG47" s="3">
        <v>308000000</v>
      </c>
      <c r="AH47" s="3">
        <v>237958000</v>
      </c>
      <c r="AI47" s="3">
        <v>39089275</v>
      </c>
      <c r="AJ47" s="3">
        <v>74603478</v>
      </c>
      <c r="AK47" s="3">
        <v>-20448515</v>
      </c>
      <c r="AL47" s="3">
        <v>17979583</v>
      </c>
      <c r="AM47" s="3">
        <v>10099933</v>
      </c>
      <c r="AN47" s="3">
        <v>11338289</v>
      </c>
      <c r="AO47" s="3">
        <v>1000</v>
      </c>
      <c r="AP47" s="3">
        <v>53396084</v>
      </c>
      <c r="AQ47" s="3">
        <v>732017130</v>
      </c>
      <c r="AR47" s="3">
        <v>1548572677</v>
      </c>
      <c r="AS47" s="3">
        <v>13474248</v>
      </c>
      <c r="AT47" s="3">
        <v>-403148</v>
      </c>
      <c r="AU47" s="3">
        <v>5475344545</v>
      </c>
    </row>
    <row r="48" spans="3:47" ht="15" x14ac:dyDescent="0.3">
      <c r="C48" s="28" t="s">
        <v>185</v>
      </c>
      <c r="D48" s="29"/>
      <c r="E48" s="29"/>
      <c r="F48" s="30"/>
      <c r="G48" s="31">
        <v>1331193</v>
      </c>
      <c r="H48" s="32">
        <v>560811357</v>
      </c>
      <c r="I48" s="18"/>
      <c r="J48" s="31">
        <v>22902567</v>
      </c>
      <c r="K48" s="31">
        <v>-111587</v>
      </c>
      <c r="L48" s="31">
        <v>32543663</v>
      </c>
      <c r="M48" s="31">
        <v>123111</v>
      </c>
      <c r="N48" s="31">
        <v>81598724</v>
      </c>
      <c r="O48" s="31">
        <v>52131</v>
      </c>
      <c r="P48" s="31">
        <v>15149569</v>
      </c>
      <c r="Q48" s="31">
        <v>9181</v>
      </c>
      <c r="R48" s="31">
        <v>714409971</v>
      </c>
      <c r="S48" s="31">
        <v>338954</v>
      </c>
      <c r="T48" s="31">
        <v>2689062</v>
      </c>
      <c r="U48" s="31">
        <v>34855</v>
      </c>
      <c r="V48" s="31">
        <v>35916462</v>
      </c>
      <c r="W48" s="31">
        <v>39590167</v>
      </c>
      <c r="X48" s="31">
        <v>5033546</v>
      </c>
      <c r="Y48" s="31">
        <v>2888109</v>
      </c>
      <c r="Z48" s="31">
        <v>86491158</v>
      </c>
      <c r="AA48" s="31">
        <v>4014409</v>
      </c>
      <c r="AB48" s="31">
        <v>6777457</v>
      </c>
      <c r="AC48" s="31">
        <v>1266780</v>
      </c>
      <c r="AD48" s="31">
        <v>3595744</v>
      </c>
      <c r="AE48" s="31">
        <v>15654391</v>
      </c>
      <c r="AF48" s="31">
        <v>816555537</v>
      </c>
      <c r="AG48" s="31">
        <v>308000000</v>
      </c>
      <c r="AH48" s="31">
        <v>237958000</v>
      </c>
      <c r="AI48" s="31">
        <v>39089275</v>
      </c>
      <c r="AJ48" s="31">
        <v>74603478</v>
      </c>
      <c r="AK48" s="31">
        <v>-20448515</v>
      </c>
      <c r="AL48" s="31">
        <v>17979583</v>
      </c>
      <c r="AM48" s="31">
        <v>10099933</v>
      </c>
      <c r="AN48" s="31">
        <v>11338289</v>
      </c>
      <c r="AO48" s="31">
        <v>1000</v>
      </c>
      <c r="AP48" s="31">
        <v>53396084</v>
      </c>
      <c r="AQ48" s="31">
        <v>732017130</v>
      </c>
      <c r="AR48" s="31">
        <v>1548572677</v>
      </c>
      <c r="AS48" s="31">
        <v>13474248</v>
      </c>
      <c r="AT48" s="31">
        <v>-403148</v>
      </c>
      <c r="AU48" s="31">
        <v>5475344545</v>
      </c>
    </row>
    <row r="49" ht="0" hidden="1" customHeight="1" x14ac:dyDescent="0.3"/>
    <row r="50" ht="49.5" customHeight="1" x14ac:dyDescent="0.3"/>
    <row r="51" ht="0" hidden="1" customHeight="1" x14ac:dyDescent="0.3"/>
  </sheetData>
  <mergeCells count="91">
    <mergeCell ref="A1:D1"/>
    <mergeCell ref="F1:H1"/>
    <mergeCell ref="A2:D2"/>
    <mergeCell ref="D5:F5"/>
    <mergeCell ref="H5:I5"/>
    <mergeCell ref="D6:F6"/>
    <mergeCell ref="H6:I6"/>
    <mergeCell ref="D7:F7"/>
    <mergeCell ref="H7:I7"/>
    <mergeCell ref="D8:F8"/>
    <mergeCell ref="H8:I8"/>
    <mergeCell ref="D9:F9"/>
    <mergeCell ref="H9:I9"/>
    <mergeCell ref="D10:F10"/>
    <mergeCell ref="H10:I10"/>
    <mergeCell ref="D11:F11"/>
    <mergeCell ref="H11:I11"/>
    <mergeCell ref="D12:F12"/>
    <mergeCell ref="H12:I12"/>
    <mergeCell ref="D13:F13"/>
    <mergeCell ref="H13:I13"/>
    <mergeCell ref="D14:F14"/>
    <mergeCell ref="H14:I14"/>
    <mergeCell ref="D15:F15"/>
    <mergeCell ref="H15:I15"/>
    <mergeCell ref="D16:F16"/>
    <mergeCell ref="H16:I16"/>
    <mergeCell ref="D17:F17"/>
    <mergeCell ref="H17:I17"/>
    <mergeCell ref="D18:F18"/>
    <mergeCell ref="H18:I18"/>
    <mergeCell ref="D19:F19"/>
    <mergeCell ref="H19:I19"/>
    <mergeCell ref="D20:F20"/>
    <mergeCell ref="H20:I20"/>
    <mergeCell ref="D21:F21"/>
    <mergeCell ref="H21:I21"/>
    <mergeCell ref="D22:F22"/>
    <mergeCell ref="H22:I22"/>
    <mergeCell ref="D23:F23"/>
    <mergeCell ref="H23:I23"/>
    <mergeCell ref="D24:F24"/>
    <mergeCell ref="H24:I24"/>
    <mergeCell ref="D25:F25"/>
    <mergeCell ref="H25:I25"/>
    <mergeCell ref="D26:F26"/>
    <mergeCell ref="H26:I26"/>
    <mergeCell ref="D27:F27"/>
    <mergeCell ref="H27:I27"/>
    <mergeCell ref="D28:F28"/>
    <mergeCell ref="H28:I28"/>
    <mergeCell ref="D29:F29"/>
    <mergeCell ref="H29:I29"/>
    <mergeCell ref="D30:F30"/>
    <mergeCell ref="H30:I30"/>
    <mergeCell ref="D31:F31"/>
    <mergeCell ref="H31:I31"/>
    <mergeCell ref="D32:F32"/>
    <mergeCell ref="H32:I32"/>
    <mergeCell ref="D33:F33"/>
    <mergeCell ref="H33:I33"/>
    <mergeCell ref="D34:F34"/>
    <mergeCell ref="H34:I34"/>
    <mergeCell ref="D35:F35"/>
    <mergeCell ref="H35:I35"/>
    <mergeCell ref="D36:F36"/>
    <mergeCell ref="H36:I36"/>
    <mergeCell ref="D37:F37"/>
    <mergeCell ref="H37:I37"/>
    <mergeCell ref="D38:F38"/>
    <mergeCell ref="H38:I38"/>
    <mergeCell ref="D39:F39"/>
    <mergeCell ref="H39:I39"/>
    <mergeCell ref="D40:F40"/>
    <mergeCell ref="H40:I40"/>
    <mergeCell ref="D41:F41"/>
    <mergeCell ref="H41:I41"/>
    <mergeCell ref="D42:F42"/>
    <mergeCell ref="H42:I42"/>
    <mergeCell ref="D43:F43"/>
    <mergeCell ref="H43:I43"/>
    <mergeCell ref="D44:F44"/>
    <mergeCell ref="H44:I44"/>
    <mergeCell ref="C48:F48"/>
    <mergeCell ref="H48:I48"/>
    <mergeCell ref="D45:F45"/>
    <mergeCell ref="H45:I45"/>
    <mergeCell ref="D46:F46"/>
    <mergeCell ref="H46:I46"/>
    <mergeCell ref="C47:F47"/>
    <mergeCell ref="H47:I47"/>
  </mergeCells>
  <pageMargins left="1" right="1" top="1" bottom="1.01042007874016" header="1" footer="1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3"/>
  <sheetViews>
    <sheetView showGridLines="0" workbookViewId="0">
      <selection activeCell="J11" activeCellId="2" sqref="C11:F11 G11:H11 J11:L11"/>
    </sheetView>
  </sheetViews>
  <sheetFormatPr defaultRowHeight="14.4" x14ac:dyDescent="0.3"/>
  <cols>
    <col min="1" max="1" width="0.109375" customWidth="1"/>
    <col min="2" max="2" width="0.44140625" customWidth="1"/>
    <col min="3" max="3" width="7.44140625" customWidth="1"/>
    <col min="4" max="4" width="28" customWidth="1"/>
    <col min="5" max="5" width="0.109375" customWidth="1"/>
    <col min="6" max="6" width="8.44140625" customWidth="1"/>
    <col min="7" max="7" width="22.44140625" customWidth="1"/>
    <col min="8" max="8" width="14.33203125" customWidth="1"/>
    <col min="9" max="9" width="8.109375" customWidth="1"/>
    <col min="10" max="10" width="22.44140625" customWidth="1"/>
    <col min="11" max="11" width="22.33203125" customWidth="1"/>
    <col min="12" max="12" width="13.6640625" customWidth="1"/>
    <col min="13" max="13" width="1.109375" customWidth="1"/>
    <col min="14" max="14" width="0" hidden="1" customWidth="1"/>
  </cols>
  <sheetData>
    <row r="1" spans="1:12" ht="17.25" customHeight="1" x14ac:dyDescent="0.3">
      <c r="A1" s="24" t="s">
        <v>1</v>
      </c>
      <c r="B1" s="22"/>
      <c r="C1" s="22"/>
      <c r="D1" s="22"/>
      <c r="F1" s="25" t="s">
        <v>521</v>
      </c>
      <c r="G1" s="22"/>
      <c r="H1" s="22"/>
    </row>
    <row r="2" spans="1:12" ht="18.75" customHeight="1" x14ac:dyDescent="0.3">
      <c r="A2" s="26" t="s">
        <v>3</v>
      </c>
      <c r="B2" s="22"/>
      <c r="C2" s="22"/>
      <c r="D2" s="22"/>
    </row>
    <row r="3" spans="1:12" ht="5.0999999999999996" customHeight="1" x14ac:dyDescent="0.3"/>
    <row r="4" spans="1:12" ht="15" x14ac:dyDescent="0.3">
      <c r="L4" s="1" t="s">
        <v>4</v>
      </c>
    </row>
    <row r="5" spans="1:12" ht="15" x14ac:dyDescent="0.3">
      <c r="C5" s="2" t="s">
        <v>5</v>
      </c>
      <c r="D5" s="21" t="s">
        <v>5</v>
      </c>
      <c r="E5" s="22"/>
      <c r="F5" s="22"/>
      <c r="G5" s="2" t="s">
        <v>25</v>
      </c>
      <c r="H5" s="21" t="s">
        <v>5</v>
      </c>
      <c r="I5" s="22"/>
      <c r="J5" s="2" t="s">
        <v>5</v>
      </c>
      <c r="K5" s="2" t="s">
        <v>5</v>
      </c>
      <c r="L5" s="2" t="s">
        <v>5</v>
      </c>
    </row>
    <row r="6" spans="1:12" ht="30" x14ac:dyDescent="0.3">
      <c r="C6" s="2" t="s">
        <v>92</v>
      </c>
      <c r="D6" s="21" t="s">
        <v>93</v>
      </c>
      <c r="E6" s="22"/>
      <c r="F6" s="22"/>
      <c r="G6" s="2" t="s">
        <v>113</v>
      </c>
      <c r="H6" s="21" t="s">
        <v>129</v>
      </c>
      <c r="I6" s="22"/>
      <c r="J6" s="2" t="s">
        <v>167</v>
      </c>
      <c r="K6" s="2" t="s">
        <v>181</v>
      </c>
      <c r="L6" s="2" t="s">
        <v>185</v>
      </c>
    </row>
    <row r="7" spans="1:12" ht="15" x14ac:dyDescent="0.3">
      <c r="C7" s="1" t="s">
        <v>226</v>
      </c>
      <c r="D7" s="19" t="s">
        <v>227</v>
      </c>
      <c r="E7" s="15"/>
      <c r="F7" s="16"/>
      <c r="G7" s="4">
        <v>6548</v>
      </c>
      <c r="H7" s="20">
        <v>6548</v>
      </c>
      <c r="I7" s="18"/>
      <c r="J7" s="4">
        <v>6548</v>
      </c>
      <c r="K7" s="4">
        <v>6548</v>
      </c>
      <c r="L7" s="4">
        <v>26192</v>
      </c>
    </row>
    <row r="8" spans="1:12" ht="15" x14ac:dyDescent="0.3">
      <c r="C8" s="1" t="s">
        <v>234</v>
      </c>
      <c r="D8" s="19" t="s">
        <v>235</v>
      </c>
      <c r="E8" s="15"/>
      <c r="F8" s="16"/>
      <c r="G8" s="4">
        <v>524404</v>
      </c>
      <c r="H8" s="20">
        <v>524404</v>
      </c>
      <c r="I8" s="18"/>
      <c r="J8" s="4">
        <v>524404</v>
      </c>
      <c r="K8" s="4">
        <v>524404</v>
      </c>
      <c r="L8" s="4">
        <v>2097616</v>
      </c>
    </row>
    <row r="9" spans="1:12" ht="15" x14ac:dyDescent="0.3">
      <c r="C9" s="1" t="s">
        <v>240</v>
      </c>
      <c r="D9" s="19" t="s">
        <v>241</v>
      </c>
      <c r="E9" s="15"/>
      <c r="F9" s="16"/>
      <c r="G9" s="4">
        <v>262679</v>
      </c>
      <c r="H9" s="20">
        <v>262679</v>
      </c>
      <c r="I9" s="18"/>
      <c r="J9" s="4">
        <v>262679</v>
      </c>
      <c r="K9" s="4">
        <v>262679</v>
      </c>
      <c r="L9" s="4">
        <v>1050716</v>
      </c>
    </row>
    <row r="10" spans="1:12" ht="15" x14ac:dyDescent="0.3">
      <c r="C10" s="14" t="s">
        <v>266</v>
      </c>
      <c r="D10" s="15"/>
      <c r="E10" s="15"/>
      <c r="F10" s="16"/>
      <c r="G10" s="3">
        <v>793631</v>
      </c>
      <c r="H10" s="17">
        <v>793631</v>
      </c>
      <c r="I10" s="18"/>
      <c r="J10" s="3">
        <v>793631</v>
      </c>
      <c r="K10" s="3">
        <v>793631</v>
      </c>
      <c r="L10" s="3">
        <v>3174524</v>
      </c>
    </row>
    <row r="11" spans="1:12" ht="15" x14ac:dyDescent="0.3">
      <c r="C11" s="28" t="s">
        <v>185</v>
      </c>
      <c r="D11" s="29"/>
      <c r="E11" s="29"/>
      <c r="F11" s="30"/>
      <c r="G11" s="31">
        <v>793631</v>
      </c>
      <c r="H11" s="32">
        <v>793631</v>
      </c>
      <c r="I11" s="18"/>
      <c r="J11" s="31">
        <v>793631</v>
      </c>
      <c r="K11" s="31">
        <v>793631</v>
      </c>
      <c r="L11" s="31">
        <v>3174524</v>
      </c>
    </row>
    <row r="12" spans="1:12" ht="49.5" customHeight="1" x14ac:dyDescent="0.3"/>
    <row r="13" spans="1:12" ht="0" hidden="1" customHeight="1" x14ac:dyDescent="0.3"/>
  </sheetData>
  <mergeCells count="17">
    <mergeCell ref="A1:D1"/>
    <mergeCell ref="F1:H1"/>
    <mergeCell ref="A2:D2"/>
    <mergeCell ref="D5:F5"/>
    <mergeCell ref="H5:I5"/>
    <mergeCell ref="D6:F6"/>
    <mergeCell ref="H6:I6"/>
    <mergeCell ref="D7:F7"/>
    <mergeCell ref="H7:I7"/>
    <mergeCell ref="D8:F8"/>
    <mergeCell ref="H8:I8"/>
    <mergeCell ref="D9:F9"/>
    <mergeCell ref="H9:I9"/>
    <mergeCell ref="C10:F10"/>
    <mergeCell ref="H10:I10"/>
    <mergeCell ref="C11:F11"/>
    <mergeCell ref="H11:I11"/>
  </mergeCells>
  <pageMargins left="1" right="1" top="1" bottom="1.01042007874016" header="1" footer="1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54"/>
  <sheetViews>
    <sheetView showGridLines="0" topLeftCell="A38" workbookViewId="0">
      <selection activeCell="J51" activeCellId="2" sqref="C51:F51 G51:H51 J51:W51"/>
    </sheetView>
  </sheetViews>
  <sheetFormatPr defaultRowHeight="14.4" x14ac:dyDescent="0.3"/>
  <cols>
    <col min="1" max="1" width="0.109375" customWidth="1"/>
    <col min="2" max="2" width="0.44140625" customWidth="1"/>
    <col min="3" max="3" width="7.44140625" customWidth="1"/>
    <col min="4" max="4" width="28" customWidth="1"/>
    <col min="5" max="5" width="0.109375" customWidth="1"/>
    <col min="6" max="6" width="8.44140625" customWidth="1"/>
    <col min="7" max="7" width="22.44140625" customWidth="1"/>
    <col min="8" max="8" width="14.33203125" customWidth="1"/>
    <col min="9" max="9" width="8.109375" customWidth="1"/>
    <col min="10" max="10" width="22.44140625" customWidth="1"/>
    <col min="11" max="11" width="22.33203125" customWidth="1"/>
    <col min="12" max="12" width="22.44140625" customWidth="1"/>
    <col min="13" max="13" width="22.33203125" customWidth="1"/>
    <col min="14" max="14" width="22.44140625" customWidth="1"/>
    <col min="15" max="15" width="22.33203125" customWidth="1"/>
    <col min="16" max="16" width="22.44140625" customWidth="1"/>
    <col min="17" max="17" width="22.33203125" customWidth="1"/>
    <col min="18" max="18" width="22.44140625" customWidth="1"/>
    <col min="19" max="19" width="22.33203125" customWidth="1"/>
    <col min="20" max="20" width="22.44140625" customWidth="1"/>
    <col min="21" max="21" width="22.33203125" customWidth="1"/>
    <col min="22" max="22" width="22.44140625" customWidth="1"/>
    <col min="23" max="23" width="13.6640625" customWidth="1"/>
    <col min="24" max="24" width="0" hidden="1" customWidth="1"/>
    <col min="25" max="25" width="1.109375" customWidth="1"/>
  </cols>
  <sheetData>
    <row r="1" spans="1:23" ht="17.25" customHeight="1" x14ac:dyDescent="0.3">
      <c r="A1" s="24" t="s">
        <v>1</v>
      </c>
      <c r="B1" s="22"/>
      <c r="C1" s="22"/>
      <c r="D1" s="22"/>
      <c r="F1" s="25" t="s">
        <v>522</v>
      </c>
      <c r="G1" s="22"/>
      <c r="H1" s="22"/>
    </row>
    <row r="2" spans="1:23" ht="18.75" customHeight="1" x14ac:dyDescent="0.3">
      <c r="A2" s="26" t="s">
        <v>3</v>
      </c>
      <c r="B2" s="22"/>
      <c r="C2" s="22"/>
      <c r="D2" s="22"/>
    </row>
    <row r="3" spans="1:23" ht="5.0999999999999996" customHeight="1" x14ac:dyDescent="0.3"/>
    <row r="4" spans="1:23" ht="15" x14ac:dyDescent="0.3">
      <c r="W4" s="1" t="s">
        <v>4</v>
      </c>
    </row>
    <row r="5" spans="1:23" ht="15" x14ac:dyDescent="0.3">
      <c r="C5" s="2" t="s">
        <v>5</v>
      </c>
      <c r="D5" s="21" t="s">
        <v>5</v>
      </c>
      <c r="E5" s="22"/>
      <c r="F5" s="22"/>
      <c r="G5" s="2" t="s">
        <v>25</v>
      </c>
      <c r="H5" s="21" t="s">
        <v>501</v>
      </c>
      <c r="I5" s="22"/>
      <c r="J5" s="2" t="s">
        <v>5</v>
      </c>
      <c r="K5" s="2" t="s">
        <v>54</v>
      </c>
      <c r="L5" s="2" t="s">
        <v>5</v>
      </c>
      <c r="M5" s="2" t="s">
        <v>58</v>
      </c>
      <c r="N5" s="2" t="s">
        <v>67</v>
      </c>
      <c r="O5" s="2" t="s">
        <v>75</v>
      </c>
      <c r="P5" s="2" t="s">
        <v>5</v>
      </c>
      <c r="Q5" s="2" t="s">
        <v>5</v>
      </c>
      <c r="R5" s="2" t="s">
        <v>80</v>
      </c>
      <c r="S5" s="2" t="s">
        <v>82</v>
      </c>
      <c r="T5" s="2" t="s">
        <v>84</v>
      </c>
      <c r="U5" s="2" t="s">
        <v>88</v>
      </c>
      <c r="V5" s="2" t="s">
        <v>5</v>
      </c>
      <c r="W5" s="2" t="s">
        <v>5</v>
      </c>
    </row>
    <row r="6" spans="1:23" ht="45" x14ac:dyDescent="0.3">
      <c r="C6" s="2" t="s">
        <v>92</v>
      </c>
      <c r="D6" s="21" t="s">
        <v>93</v>
      </c>
      <c r="E6" s="22"/>
      <c r="F6" s="22"/>
      <c r="G6" s="2" t="s">
        <v>113</v>
      </c>
      <c r="H6" s="21" t="s">
        <v>503</v>
      </c>
      <c r="I6" s="22"/>
      <c r="J6" s="2" t="s">
        <v>129</v>
      </c>
      <c r="K6" s="2" t="s">
        <v>143</v>
      </c>
      <c r="L6" s="2" t="s">
        <v>145</v>
      </c>
      <c r="M6" s="2" t="s">
        <v>148</v>
      </c>
      <c r="N6" s="2" t="s">
        <v>157</v>
      </c>
      <c r="O6" s="2" t="s">
        <v>165</v>
      </c>
      <c r="P6" s="2" t="s">
        <v>166</v>
      </c>
      <c r="Q6" s="2" t="s">
        <v>167</v>
      </c>
      <c r="R6" s="2" t="s">
        <v>172</v>
      </c>
      <c r="S6" s="2" t="s">
        <v>174</v>
      </c>
      <c r="T6" s="2" t="s">
        <v>176</v>
      </c>
      <c r="U6" s="2" t="s">
        <v>180</v>
      </c>
      <c r="V6" s="2" t="s">
        <v>181</v>
      </c>
      <c r="W6" s="2" t="s">
        <v>185</v>
      </c>
    </row>
    <row r="7" spans="1:23" ht="15" x14ac:dyDescent="0.3">
      <c r="C7" s="1" t="s">
        <v>186</v>
      </c>
      <c r="D7" s="19" t="s">
        <v>187</v>
      </c>
      <c r="E7" s="15"/>
      <c r="F7" s="16"/>
      <c r="G7" s="4">
        <v>1369105</v>
      </c>
      <c r="H7" s="20">
        <v>10205429</v>
      </c>
      <c r="I7" s="18"/>
      <c r="J7" s="4">
        <v>11574534</v>
      </c>
      <c r="K7" s="4">
        <v>6473669</v>
      </c>
      <c r="L7" s="4">
        <v>6473669</v>
      </c>
      <c r="M7" s="4">
        <v>38491</v>
      </c>
      <c r="N7" s="4">
        <v>14594865</v>
      </c>
      <c r="O7" s="4">
        <v>0</v>
      </c>
      <c r="P7" s="4">
        <v>14633356</v>
      </c>
      <c r="Q7" s="4">
        <v>32681559</v>
      </c>
      <c r="R7" s="4">
        <v>0</v>
      </c>
      <c r="S7" s="4">
        <v>0</v>
      </c>
      <c r="T7" s="4">
        <v>0</v>
      </c>
      <c r="U7" s="4">
        <v>0</v>
      </c>
      <c r="V7" s="4">
        <v>32681559</v>
      </c>
      <c r="W7" s="4">
        <v>130726236</v>
      </c>
    </row>
    <row r="8" spans="1:23" ht="15" x14ac:dyDescent="0.3">
      <c r="C8" s="1" t="s">
        <v>188</v>
      </c>
      <c r="D8" s="19" t="s">
        <v>189</v>
      </c>
      <c r="E8" s="15"/>
      <c r="F8" s="16"/>
      <c r="G8" s="4">
        <v>32286</v>
      </c>
      <c r="H8" s="20">
        <v>195404</v>
      </c>
      <c r="I8" s="18"/>
      <c r="J8" s="4">
        <v>227691</v>
      </c>
      <c r="K8" s="4">
        <v>155890</v>
      </c>
      <c r="L8" s="4">
        <v>155890</v>
      </c>
      <c r="M8" s="4">
        <v>0</v>
      </c>
      <c r="N8" s="4">
        <v>650624</v>
      </c>
      <c r="O8" s="4">
        <v>0</v>
      </c>
      <c r="P8" s="4">
        <v>650624</v>
      </c>
      <c r="Q8" s="4">
        <v>1034206</v>
      </c>
      <c r="R8" s="4">
        <v>0</v>
      </c>
      <c r="S8" s="4">
        <v>0</v>
      </c>
      <c r="T8" s="4">
        <v>0</v>
      </c>
      <c r="U8" s="4">
        <v>0</v>
      </c>
      <c r="V8" s="4">
        <v>1034206</v>
      </c>
      <c r="W8" s="4">
        <v>4136821</v>
      </c>
    </row>
    <row r="9" spans="1:23" ht="15" x14ac:dyDescent="0.3">
      <c r="C9" s="1" t="s">
        <v>190</v>
      </c>
      <c r="D9" s="19" t="s">
        <v>191</v>
      </c>
      <c r="E9" s="15"/>
      <c r="F9" s="16"/>
      <c r="G9" s="4">
        <v>19465</v>
      </c>
      <c r="H9" s="20">
        <v>1498097</v>
      </c>
      <c r="I9" s="18"/>
      <c r="J9" s="4">
        <v>1517562</v>
      </c>
      <c r="K9" s="4">
        <v>1028605</v>
      </c>
      <c r="L9" s="4">
        <v>1028605</v>
      </c>
      <c r="M9" s="4">
        <v>0</v>
      </c>
      <c r="N9" s="4">
        <v>2684275</v>
      </c>
      <c r="O9" s="4">
        <v>0</v>
      </c>
      <c r="P9" s="4">
        <v>2684275</v>
      </c>
      <c r="Q9" s="4">
        <v>5230444</v>
      </c>
      <c r="R9" s="4">
        <v>0</v>
      </c>
      <c r="S9" s="4">
        <v>0</v>
      </c>
      <c r="T9" s="4">
        <v>0</v>
      </c>
      <c r="U9" s="4">
        <v>0</v>
      </c>
      <c r="V9" s="4">
        <v>5230444</v>
      </c>
      <c r="W9" s="4">
        <v>20921772</v>
      </c>
    </row>
    <row r="10" spans="1:23" ht="15" x14ac:dyDescent="0.3">
      <c r="C10" s="1" t="s">
        <v>192</v>
      </c>
      <c r="D10" s="19" t="s">
        <v>193</v>
      </c>
      <c r="E10" s="15"/>
      <c r="F10" s="16"/>
      <c r="G10" s="4">
        <v>369432</v>
      </c>
      <c r="H10" s="20">
        <v>3516637</v>
      </c>
      <c r="I10" s="18"/>
      <c r="J10" s="4">
        <v>3886070</v>
      </c>
      <c r="K10" s="4">
        <v>1613276</v>
      </c>
      <c r="L10" s="4">
        <v>1613276</v>
      </c>
      <c r="M10" s="4">
        <v>0</v>
      </c>
      <c r="N10" s="4">
        <v>3123829</v>
      </c>
      <c r="O10" s="4">
        <v>606514</v>
      </c>
      <c r="P10" s="4">
        <v>3730344</v>
      </c>
      <c r="Q10" s="4">
        <v>9229691</v>
      </c>
      <c r="R10" s="4">
        <v>0</v>
      </c>
      <c r="S10" s="4">
        <v>0</v>
      </c>
      <c r="T10" s="4">
        <v>0</v>
      </c>
      <c r="U10" s="4">
        <v>0</v>
      </c>
      <c r="V10" s="4">
        <v>9229691</v>
      </c>
      <c r="W10" s="4">
        <v>36918760</v>
      </c>
    </row>
    <row r="11" spans="1:23" ht="15" x14ac:dyDescent="0.3">
      <c r="C11" s="1" t="s">
        <v>194</v>
      </c>
      <c r="D11" s="19" t="s">
        <v>195</v>
      </c>
      <c r="E11" s="15"/>
      <c r="F11" s="16"/>
      <c r="G11" s="4">
        <v>684</v>
      </c>
      <c r="H11" s="20">
        <v>408587</v>
      </c>
      <c r="I11" s="18"/>
      <c r="J11" s="4">
        <v>409271</v>
      </c>
      <c r="K11" s="4">
        <v>331203</v>
      </c>
      <c r="L11" s="4">
        <v>331203</v>
      </c>
      <c r="M11" s="4">
        <v>0</v>
      </c>
      <c r="N11" s="4">
        <v>1392542</v>
      </c>
      <c r="O11" s="4">
        <v>135248</v>
      </c>
      <c r="P11" s="4">
        <v>1527791</v>
      </c>
      <c r="Q11" s="4">
        <v>2268266</v>
      </c>
      <c r="R11" s="4">
        <v>0</v>
      </c>
      <c r="S11" s="4">
        <v>0</v>
      </c>
      <c r="T11" s="4">
        <v>0</v>
      </c>
      <c r="U11" s="4">
        <v>0</v>
      </c>
      <c r="V11" s="4">
        <v>2268266</v>
      </c>
      <c r="W11" s="4">
        <v>9073061</v>
      </c>
    </row>
    <row r="12" spans="1:23" ht="15" x14ac:dyDescent="0.3">
      <c r="C12" s="1" t="s">
        <v>196</v>
      </c>
      <c r="D12" s="19" t="s">
        <v>197</v>
      </c>
      <c r="E12" s="15"/>
      <c r="F12" s="16"/>
      <c r="G12" s="4">
        <v>0</v>
      </c>
      <c r="H12" s="20">
        <v>44951</v>
      </c>
      <c r="I12" s="18"/>
      <c r="J12" s="4">
        <v>52856</v>
      </c>
      <c r="K12" s="4">
        <v>15271</v>
      </c>
      <c r="L12" s="4">
        <v>15271</v>
      </c>
      <c r="M12" s="4">
        <v>0</v>
      </c>
      <c r="N12" s="4">
        <v>25213</v>
      </c>
      <c r="O12" s="4">
        <v>6611</v>
      </c>
      <c r="P12" s="4">
        <v>31824</v>
      </c>
      <c r="Q12" s="4">
        <v>99951</v>
      </c>
      <c r="R12" s="4">
        <v>0</v>
      </c>
      <c r="S12" s="4">
        <v>80000</v>
      </c>
      <c r="T12" s="4">
        <v>0</v>
      </c>
      <c r="U12" s="4">
        <v>0</v>
      </c>
      <c r="V12" s="4">
        <v>179951</v>
      </c>
      <c r="W12" s="4">
        <v>551899</v>
      </c>
    </row>
    <row r="13" spans="1:23" ht="15" x14ac:dyDescent="0.3">
      <c r="C13" s="1" t="s">
        <v>198</v>
      </c>
      <c r="D13" s="19" t="s">
        <v>199</v>
      </c>
      <c r="E13" s="15"/>
      <c r="F13" s="16"/>
      <c r="G13" s="4">
        <v>1008951</v>
      </c>
      <c r="H13" s="20">
        <v>9384831</v>
      </c>
      <c r="I13" s="18"/>
      <c r="J13" s="4">
        <v>10397652</v>
      </c>
      <c r="K13" s="4">
        <v>5308774</v>
      </c>
      <c r="L13" s="4">
        <v>5308774</v>
      </c>
      <c r="M13" s="4">
        <v>0</v>
      </c>
      <c r="N13" s="4">
        <v>11064542</v>
      </c>
      <c r="O13" s="4">
        <v>5814469</v>
      </c>
      <c r="P13" s="4">
        <v>16879011</v>
      </c>
      <c r="Q13" s="4">
        <v>32585438</v>
      </c>
      <c r="R13" s="4">
        <v>0</v>
      </c>
      <c r="S13" s="4">
        <v>0</v>
      </c>
      <c r="T13" s="4">
        <v>0</v>
      </c>
      <c r="U13" s="4">
        <v>0</v>
      </c>
      <c r="V13" s="4">
        <v>32585438</v>
      </c>
      <c r="W13" s="4">
        <v>130337880</v>
      </c>
    </row>
    <row r="14" spans="1:23" ht="15" x14ac:dyDescent="0.3">
      <c r="C14" s="1" t="s">
        <v>200</v>
      </c>
      <c r="D14" s="19" t="s">
        <v>201</v>
      </c>
      <c r="E14" s="15"/>
      <c r="F14" s="16"/>
      <c r="G14" s="4">
        <v>0</v>
      </c>
      <c r="H14" s="20">
        <v>654873</v>
      </c>
      <c r="I14" s="18"/>
      <c r="J14" s="4">
        <v>654873</v>
      </c>
      <c r="K14" s="4">
        <v>462228</v>
      </c>
      <c r="L14" s="4">
        <v>462228</v>
      </c>
      <c r="M14" s="4">
        <v>0</v>
      </c>
      <c r="N14" s="4">
        <v>1354472</v>
      </c>
      <c r="O14" s="4">
        <v>132365</v>
      </c>
      <c r="P14" s="4">
        <v>1486838</v>
      </c>
      <c r="Q14" s="4">
        <v>2603941</v>
      </c>
      <c r="R14" s="4">
        <v>0</v>
      </c>
      <c r="S14" s="4">
        <v>0</v>
      </c>
      <c r="T14" s="4">
        <v>0</v>
      </c>
      <c r="U14" s="4">
        <v>0</v>
      </c>
      <c r="V14" s="4">
        <v>2603941</v>
      </c>
      <c r="W14" s="4">
        <v>10415759</v>
      </c>
    </row>
    <row r="15" spans="1:23" ht="15" x14ac:dyDescent="0.3">
      <c r="C15" s="1" t="s">
        <v>202</v>
      </c>
      <c r="D15" s="19" t="s">
        <v>203</v>
      </c>
      <c r="E15" s="15"/>
      <c r="F15" s="16"/>
      <c r="G15" s="4">
        <v>46527</v>
      </c>
      <c r="H15" s="20">
        <v>171873</v>
      </c>
      <c r="I15" s="18"/>
      <c r="J15" s="4">
        <v>218400</v>
      </c>
      <c r="K15" s="4">
        <v>220597</v>
      </c>
      <c r="L15" s="4">
        <v>220597</v>
      </c>
      <c r="M15" s="4">
        <v>0</v>
      </c>
      <c r="N15" s="4">
        <v>992205</v>
      </c>
      <c r="O15" s="4">
        <v>0</v>
      </c>
      <c r="P15" s="4">
        <v>992205</v>
      </c>
      <c r="Q15" s="4">
        <v>1431202</v>
      </c>
      <c r="R15" s="4">
        <v>0</v>
      </c>
      <c r="S15" s="4">
        <v>0</v>
      </c>
      <c r="T15" s="4">
        <v>0</v>
      </c>
      <c r="U15" s="4">
        <v>0</v>
      </c>
      <c r="V15" s="4">
        <v>1431202</v>
      </c>
      <c r="W15" s="4">
        <v>5724808</v>
      </c>
    </row>
    <row r="16" spans="1:23" ht="15" x14ac:dyDescent="0.3">
      <c r="C16" s="1" t="s">
        <v>204</v>
      </c>
      <c r="D16" s="19" t="s">
        <v>205</v>
      </c>
      <c r="E16" s="15"/>
      <c r="F16" s="16"/>
      <c r="G16" s="4">
        <v>0</v>
      </c>
      <c r="H16" s="20">
        <v>103965</v>
      </c>
      <c r="I16" s="18"/>
      <c r="J16" s="4">
        <v>103965</v>
      </c>
      <c r="K16" s="4">
        <v>65968</v>
      </c>
      <c r="L16" s="4">
        <v>65968</v>
      </c>
      <c r="M16" s="4">
        <v>0</v>
      </c>
      <c r="N16" s="4">
        <v>224936</v>
      </c>
      <c r="O16" s="4">
        <v>19218</v>
      </c>
      <c r="P16" s="4">
        <v>244154</v>
      </c>
      <c r="Q16" s="4">
        <v>414087</v>
      </c>
      <c r="R16" s="4">
        <v>159506</v>
      </c>
      <c r="S16" s="4">
        <v>0</v>
      </c>
      <c r="T16" s="4">
        <v>0</v>
      </c>
      <c r="U16" s="4">
        <v>0</v>
      </c>
      <c r="V16" s="4">
        <v>573593</v>
      </c>
      <c r="W16" s="4">
        <v>1975360</v>
      </c>
    </row>
    <row r="17" spans="3:23" ht="15" x14ac:dyDescent="0.3">
      <c r="C17" s="1" t="s">
        <v>206</v>
      </c>
      <c r="D17" s="19" t="s">
        <v>207</v>
      </c>
      <c r="E17" s="15"/>
      <c r="F17" s="16"/>
      <c r="G17" s="4">
        <v>729</v>
      </c>
      <c r="H17" s="20">
        <v>90897</v>
      </c>
      <c r="I17" s="18"/>
      <c r="J17" s="4">
        <v>93080</v>
      </c>
      <c r="K17" s="4">
        <v>122979</v>
      </c>
      <c r="L17" s="4">
        <v>122979</v>
      </c>
      <c r="M17" s="4">
        <v>0</v>
      </c>
      <c r="N17" s="4">
        <v>376059</v>
      </c>
      <c r="O17" s="4">
        <v>32591</v>
      </c>
      <c r="P17" s="4">
        <v>408651</v>
      </c>
      <c r="Q17" s="4">
        <v>624711</v>
      </c>
      <c r="R17" s="4">
        <v>400000</v>
      </c>
      <c r="S17" s="4">
        <v>0</v>
      </c>
      <c r="T17" s="4">
        <v>0</v>
      </c>
      <c r="U17" s="4">
        <v>0</v>
      </c>
      <c r="V17" s="4">
        <v>1024711</v>
      </c>
      <c r="W17" s="4">
        <v>3297387</v>
      </c>
    </row>
    <row r="18" spans="3:23" ht="15" x14ac:dyDescent="0.3">
      <c r="C18" s="1" t="s">
        <v>208</v>
      </c>
      <c r="D18" s="19" t="s">
        <v>209</v>
      </c>
      <c r="E18" s="15"/>
      <c r="F18" s="16"/>
      <c r="G18" s="4">
        <v>947494</v>
      </c>
      <c r="H18" s="20">
        <v>3593467</v>
      </c>
      <c r="I18" s="18"/>
      <c r="J18" s="4">
        <v>4626474</v>
      </c>
      <c r="K18" s="4">
        <v>4967152</v>
      </c>
      <c r="L18" s="4">
        <v>4967152</v>
      </c>
      <c r="M18" s="4">
        <v>178277</v>
      </c>
      <c r="N18" s="4">
        <v>18017969</v>
      </c>
      <c r="O18" s="4">
        <v>0</v>
      </c>
      <c r="P18" s="4">
        <v>18196246</v>
      </c>
      <c r="Q18" s="4">
        <v>27789872</v>
      </c>
      <c r="R18" s="4">
        <v>8950</v>
      </c>
      <c r="S18" s="4">
        <v>0</v>
      </c>
      <c r="T18" s="4">
        <v>0</v>
      </c>
      <c r="U18" s="4">
        <v>0</v>
      </c>
      <c r="V18" s="4">
        <v>27798822</v>
      </c>
      <c r="W18" s="4">
        <v>111091875</v>
      </c>
    </row>
    <row r="19" spans="3:23" ht="15" x14ac:dyDescent="0.3">
      <c r="C19" s="1" t="s">
        <v>210</v>
      </c>
      <c r="D19" s="19" t="s">
        <v>211</v>
      </c>
      <c r="E19" s="15"/>
      <c r="F19" s="16"/>
      <c r="G19" s="4">
        <v>169799</v>
      </c>
      <c r="H19" s="20">
        <v>1206173</v>
      </c>
      <c r="I19" s="18"/>
      <c r="J19" s="4">
        <v>1375973</v>
      </c>
      <c r="K19" s="4">
        <v>824423</v>
      </c>
      <c r="L19" s="4">
        <v>824423</v>
      </c>
      <c r="M19" s="4">
        <v>0</v>
      </c>
      <c r="N19" s="4">
        <v>2566255</v>
      </c>
      <c r="O19" s="4">
        <v>266454</v>
      </c>
      <c r="P19" s="4">
        <v>2832709</v>
      </c>
      <c r="Q19" s="4">
        <v>5033107</v>
      </c>
      <c r="R19" s="4">
        <v>0</v>
      </c>
      <c r="S19" s="4">
        <v>0</v>
      </c>
      <c r="T19" s="4">
        <v>0</v>
      </c>
      <c r="U19" s="4">
        <v>0</v>
      </c>
      <c r="V19" s="4">
        <v>5033107</v>
      </c>
      <c r="W19" s="4">
        <v>20132423</v>
      </c>
    </row>
    <row r="20" spans="3:23" ht="15" x14ac:dyDescent="0.3">
      <c r="C20" s="1" t="s">
        <v>212</v>
      </c>
      <c r="D20" s="19" t="s">
        <v>213</v>
      </c>
      <c r="E20" s="15"/>
      <c r="F20" s="16"/>
      <c r="G20" s="4">
        <v>897835</v>
      </c>
      <c r="H20" s="20">
        <v>9004443</v>
      </c>
      <c r="I20" s="18"/>
      <c r="J20" s="4">
        <v>9932893</v>
      </c>
      <c r="K20" s="4">
        <v>5299685</v>
      </c>
      <c r="L20" s="4">
        <v>5299685</v>
      </c>
      <c r="M20" s="4">
        <v>0</v>
      </c>
      <c r="N20" s="4">
        <v>11743800</v>
      </c>
      <c r="O20" s="4">
        <v>0</v>
      </c>
      <c r="P20" s="4">
        <v>11743800</v>
      </c>
      <c r="Q20" s="4">
        <v>26976379</v>
      </c>
      <c r="R20" s="4">
        <v>0</v>
      </c>
      <c r="S20" s="4">
        <v>0</v>
      </c>
      <c r="T20" s="4">
        <v>0</v>
      </c>
      <c r="U20" s="4">
        <v>0</v>
      </c>
      <c r="V20" s="4">
        <v>26976379</v>
      </c>
      <c r="W20" s="4">
        <v>107874899</v>
      </c>
    </row>
    <row r="21" spans="3:23" ht="15" x14ac:dyDescent="0.3">
      <c r="C21" s="1" t="s">
        <v>214</v>
      </c>
      <c r="D21" s="19" t="s">
        <v>215</v>
      </c>
      <c r="E21" s="15"/>
      <c r="F21" s="16"/>
      <c r="G21" s="4">
        <v>34358</v>
      </c>
      <c r="H21" s="20">
        <v>362506</v>
      </c>
      <c r="I21" s="18"/>
      <c r="J21" s="4">
        <v>396864</v>
      </c>
      <c r="K21" s="4">
        <v>302545</v>
      </c>
      <c r="L21" s="4">
        <v>302545</v>
      </c>
      <c r="M21" s="4">
        <v>0</v>
      </c>
      <c r="N21" s="4">
        <v>795472</v>
      </c>
      <c r="O21" s="4">
        <v>0</v>
      </c>
      <c r="P21" s="4">
        <v>795472</v>
      </c>
      <c r="Q21" s="4">
        <v>1494882</v>
      </c>
      <c r="R21" s="4">
        <v>0</v>
      </c>
      <c r="S21" s="4">
        <v>0</v>
      </c>
      <c r="T21" s="4">
        <v>0</v>
      </c>
      <c r="U21" s="4">
        <v>0</v>
      </c>
      <c r="V21" s="4">
        <v>1494882</v>
      </c>
      <c r="W21" s="4">
        <v>5979526</v>
      </c>
    </row>
    <row r="22" spans="3:23" ht="15" x14ac:dyDescent="0.3">
      <c r="C22" s="1" t="s">
        <v>216</v>
      </c>
      <c r="D22" s="19" t="s">
        <v>217</v>
      </c>
      <c r="E22" s="15"/>
      <c r="F22" s="16"/>
      <c r="G22" s="4">
        <v>0</v>
      </c>
      <c r="H22" s="20">
        <v>186650</v>
      </c>
      <c r="I22" s="18"/>
      <c r="J22" s="4">
        <v>186650</v>
      </c>
      <c r="K22" s="4">
        <v>135650</v>
      </c>
      <c r="L22" s="4">
        <v>135650</v>
      </c>
      <c r="M22" s="4">
        <v>0</v>
      </c>
      <c r="N22" s="4">
        <v>386351</v>
      </c>
      <c r="O22" s="4">
        <v>35694</v>
      </c>
      <c r="P22" s="4">
        <v>422045</v>
      </c>
      <c r="Q22" s="4">
        <v>744346</v>
      </c>
      <c r="R22" s="4">
        <v>0</v>
      </c>
      <c r="S22" s="4">
        <v>0</v>
      </c>
      <c r="T22" s="4">
        <v>0</v>
      </c>
      <c r="U22" s="4">
        <v>0</v>
      </c>
      <c r="V22" s="4">
        <v>744346</v>
      </c>
      <c r="W22" s="4">
        <v>2977382</v>
      </c>
    </row>
    <row r="23" spans="3:23" ht="15" x14ac:dyDescent="0.3">
      <c r="C23" s="1" t="s">
        <v>218</v>
      </c>
      <c r="D23" s="19" t="s">
        <v>219</v>
      </c>
      <c r="E23" s="15"/>
      <c r="F23" s="16"/>
      <c r="G23" s="4">
        <v>17028</v>
      </c>
      <c r="H23" s="20">
        <v>590324</v>
      </c>
      <c r="I23" s="18"/>
      <c r="J23" s="4">
        <v>607353</v>
      </c>
      <c r="K23" s="4">
        <v>401098</v>
      </c>
      <c r="L23" s="4">
        <v>401098</v>
      </c>
      <c r="M23" s="4">
        <v>0</v>
      </c>
      <c r="N23" s="4">
        <v>1124757</v>
      </c>
      <c r="O23" s="4">
        <v>114852</v>
      </c>
      <c r="P23" s="4">
        <v>1239609</v>
      </c>
      <c r="Q23" s="4">
        <v>2248061</v>
      </c>
      <c r="R23" s="4">
        <v>0</v>
      </c>
      <c r="S23" s="4">
        <v>0</v>
      </c>
      <c r="T23" s="4">
        <v>0</v>
      </c>
      <c r="U23" s="4">
        <v>0</v>
      </c>
      <c r="V23" s="4">
        <v>2248061</v>
      </c>
      <c r="W23" s="4">
        <v>8992241</v>
      </c>
    </row>
    <row r="24" spans="3:23" ht="15" x14ac:dyDescent="0.3">
      <c r="C24" s="1" t="s">
        <v>220</v>
      </c>
      <c r="D24" s="19" t="s">
        <v>221</v>
      </c>
      <c r="E24" s="15"/>
      <c r="F24" s="16"/>
      <c r="G24" s="4">
        <v>0</v>
      </c>
      <c r="H24" s="20">
        <v>760126</v>
      </c>
      <c r="I24" s="18"/>
      <c r="J24" s="4">
        <v>760126</v>
      </c>
      <c r="K24" s="4">
        <v>328375</v>
      </c>
      <c r="L24" s="4">
        <v>328375</v>
      </c>
      <c r="M24" s="4">
        <v>0</v>
      </c>
      <c r="N24" s="4">
        <v>174886</v>
      </c>
      <c r="O24" s="4">
        <v>255548</v>
      </c>
      <c r="P24" s="4">
        <v>430435</v>
      </c>
      <c r="Q24" s="4">
        <v>1518937</v>
      </c>
      <c r="R24" s="4">
        <v>450000</v>
      </c>
      <c r="S24" s="4">
        <v>0</v>
      </c>
      <c r="T24" s="4">
        <v>0</v>
      </c>
      <c r="U24" s="4">
        <v>0</v>
      </c>
      <c r="V24" s="4">
        <v>1968937</v>
      </c>
      <c r="W24" s="4">
        <v>6975745</v>
      </c>
    </row>
    <row r="25" spans="3:23" ht="15" x14ac:dyDescent="0.3">
      <c r="C25" s="1" t="s">
        <v>222</v>
      </c>
      <c r="D25" s="19" t="s">
        <v>223</v>
      </c>
      <c r="E25" s="15"/>
      <c r="F25" s="16"/>
      <c r="G25" s="4">
        <v>523143</v>
      </c>
      <c r="H25" s="20">
        <v>4048523</v>
      </c>
      <c r="I25" s="18"/>
      <c r="J25" s="4">
        <v>4686073</v>
      </c>
      <c r="K25" s="4">
        <v>2756410</v>
      </c>
      <c r="L25" s="4">
        <v>2756410</v>
      </c>
      <c r="M25" s="4">
        <v>0</v>
      </c>
      <c r="N25" s="4">
        <v>6067758</v>
      </c>
      <c r="O25" s="4">
        <v>829451</v>
      </c>
      <c r="P25" s="4">
        <v>6897209</v>
      </c>
      <c r="Q25" s="4">
        <v>14339693</v>
      </c>
      <c r="R25" s="4">
        <v>0</v>
      </c>
      <c r="S25" s="4">
        <v>-203202</v>
      </c>
      <c r="T25" s="4">
        <v>0</v>
      </c>
      <c r="U25" s="4">
        <v>0</v>
      </c>
      <c r="V25" s="4">
        <v>14136491</v>
      </c>
      <c r="W25" s="4">
        <v>56837959</v>
      </c>
    </row>
    <row r="26" spans="3:23" ht="15" x14ac:dyDescent="0.3">
      <c r="C26" s="1" t="s">
        <v>224</v>
      </c>
      <c r="D26" s="19" t="s">
        <v>225</v>
      </c>
      <c r="E26" s="15"/>
      <c r="F26" s="16"/>
      <c r="G26" s="4">
        <v>297</v>
      </c>
      <c r="H26" s="20">
        <v>377728</v>
      </c>
      <c r="I26" s="18"/>
      <c r="J26" s="4">
        <v>378026</v>
      </c>
      <c r="K26" s="4">
        <v>355024</v>
      </c>
      <c r="L26" s="4">
        <v>355024</v>
      </c>
      <c r="M26" s="4">
        <v>0</v>
      </c>
      <c r="N26" s="4">
        <v>1575045</v>
      </c>
      <c r="O26" s="4">
        <v>0</v>
      </c>
      <c r="P26" s="4">
        <v>1575045</v>
      </c>
      <c r="Q26" s="4">
        <v>2308095</v>
      </c>
      <c r="R26" s="4">
        <v>0</v>
      </c>
      <c r="S26" s="4">
        <v>0</v>
      </c>
      <c r="T26" s="4">
        <v>0</v>
      </c>
      <c r="U26" s="4">
        <v>0</v>
      </c>
      <c r="V26" s="4">
        <v>2308095</v>
      </c>
      <c r="W26" s="4">
        <v>9232379</v>
      </c>
    </row>
    <row r="27" spans="3:23" ht="15" x14ac:dyDescent="0.3">
      <c r="C27" s="1" t="s">
        <v>226</v>
      </c>
      <c r="D27" s="19" t="s">
        <v>227</v>
      </c>
      <c r="E27" s="15"/>
      <c r="F27" s="16"/>
      <c r="G27" s="4">
        <v>6000</v>
      </c>
      <c r="H27" s="20">
        <v>213687</v>
      </c>
      <c r="I27" s="18"/>
      <c r="J27" s="4">
        <v>219687</v>
      </c>
      <c r="K27" s="4">
        <v>113093</v>
      </c>
      <c r="L27" s="4">
        <v>113093</v>
      </c>
      <c r="M27" s="4">
        <v>0</v>
      </c>
      <c r="N27" s="4">
        <v>173299</v>
      </c>
      <c r="O27" s="4">
        <v>40873</v>
      </c>
      <c r="P27" s="4">
        <v>214173</v>
      </c>
      <c r="Q27" s="4">
        <v>546953</v>
      </c>
      <c r="R27" s="4">
        <v>50000</v>
      </c>
      <c r="S27" s="4">
        <v>0</v>
      </c>
      <c r="T27" s="4">
        <v>0</v>
      </c>
      <c r="U27" s="4">
        <v>0</v>
      </c>
      <c r="V27" s="4">
        <v>596953</v>
      </c>
      <c r="W27" s="4">
        <v>2287811</v>
      </c>
    </row>
    <row r="28" spans="3:23" ht="15" x14ac:dyDescent="0.3">
      <c r="C28" s="1" t="s">
        <v>228</v>
      </c>
      <c r="D28" s="19" t="s">
        <v>229</v>
      </c>
      <c r="E28" s="15"/>
      <c r="F28" s="16"/>
      <c r="G28" s="4">
        <v>25122</v>
      </c>
      <c r="H28" s="20">
        <v>909858</v>
      </c>
      <c r="I28" s="18"/>
      <c r="J28" s="4">
        <v>934980</v>
      </c>
      <c r="K28" s="4">
        <v>281999</v>
      </c>
      <c r="L28" s="4">
        <v>281999</v>
      </c>
      <c r="M28" s="4">
        <v>0</v>
      </c>
      <c r="N28" s="4">
        <v>633484</v>
      </c>
      <c r="O28" s="4">
        <v>0</v>
      </c>
      <c r="P28" s="4">
        <v>633484</v>
      </c>
      <c r="Q28" s="4">
        <v>1850463</v>
      </c>
      <c r="R28" s="4">
        <v>1500000</v>
      </c>
      <c r="S28" s="4">
        <v>0</v>
      </c>
      <c r="T28" s="4">
        <v>0</v>
      </c>
      <c r="U28" s="4">
        <v>0</v>
      </c>
      <c r="V28" s="4">
        <v>3350463</v>
      </c>
      <c r="W28" s="4">
        <v>10401852</v>
      </c>
    </row>
    <row r="29" spans="3:23" ht="15" x14ac:dyDescent="0.3">
      <c r="C29" s="1" t="s">
        <v>230</v>
      </c>
      <c r="D29" s="19" t="s">
        <v>231</v>
      </c>
      <c r="E29" s="15"/>
      <c r="F29" s="16"/>
      <c r="G29" s="4">
        <v>0</v>
      </c>
      <c r="H29" s="20">
        <v>40566</v>
      </c>
      <c r="I29" s="18"/>
      <c r="J29" s="4">
        <v>40566</v>
      </c>
      <c r="K29" s="4">
        <v>32492</v>
      </c>
      <c r="L29" s="4">
        <v>32492</v>
      </c>
      <c r="M29" s="4">
        <v>0</v>
      </c>
      <c r="N29" s="4">
        <v>111248</v>
      </c>
      <c r="O29" s="4">
        <v>0</v>
      </c>
      <c r="P29" s="4">
        <v>111248</v>
      </c>
      <c r="Q29" s="4">
        <v>184307</v>
      </c>
      <c r="R29" s="4">
        <v>180000</v>
      </c>
      <c r="S29" s="4">
        <v>0</v>
      </c>
      <c r="T29" s="4">
        <v>0</v>
      </c>
      <c r="U29" s="4">
        <v>0</v>
      </c>
      <c r="V29" s="4">
        <v>364307</v>
      </c>
      <c r="W29" s="4">
        <v>1097226</v>
      </c>
    </row>
    <row r="30" spans="3:23" ht="15" x14ac:dyDescent="0.3">
      <c r="C30" s="1" t="s">
        <v>232</v>
      </c>
      <c r="D30" s="19" t="s">
        <v>233</v>
      </c>
      <c r="E30" s="15"/>
      <c r="F30" s="16"/>
      <c r="G30" s="4">
        <v>0</v>
      </c>
      <c r="H30" s="20">
        <v>126042</v>
      </c>
      <c r="I30" s="18"/>
      <c r="J30" s="4">
        <v>126042</v>
      </c>
      <c r="K30" s="4">
        <v>46977</v>
      </c>
      <c r="L30" s="4">
        <v>46977</v>
      </c>
      <c r="M30" s="4">
        <v>0</v>
      </c>
      <c r="N30" s="4">
        <v>143855</v>
      </c>
      <c r="O30" s="4">
        <v>18411</v>
      </c>
      <c r="P30" s="4">
        <v>162267</v>
      </c>
      <c r="Q30" s="4">
        <v>335287</v>
      </c>
      <c r="R30" s="4">
        <v>156000</v>
      </c>
      <c r="S30" s="4">
        <v>0</v>
      </c>
      <c r="T30" s="4">
        <v>0</v>
      </c>
      <c r="U30" s="4">
        <v>0</v>
      </c>
      <c r="V30" s="4">
        <v>491287</v>
      </c>
      <c r="W30" s="4">
        <v>1653145</v>
      </c>
    </row>
    <row r="31" spans="3:23" ht="15" x14ac:dyDescent="0.3">
      <c r="C31" s="1" t="s">
        <v>234</v>
      </c>
      <c r="D31" s="19" t="s">
        <v>235</v>
      </c>
      <c r="E31" s="15"/>
      <c r="F31" s="16"/>
      <c r="G31" s="4">
        <v>0</v>
      </c>
      <c r="H31" s="20">
        <v>43856</v>
      </c>
      <c r="I31" s="18"/>
      <c r="J31" s="4">
        <v>55825</v>
      </c>
      <c r="K31" s="4">
        <v>361303</v>
      </c>
      <c r="L31" s="4">
        <v>361303</v>
      </c>
      <c r="M31" s="4">
        <v>0</v>
      </c>
      <c r="N31" s="4">
        <v>1727163</v>
      </c>
      <c r="O31" s="4">
        <v>105800</v>
      </c>
      <c r="P31" s="4">
        <v>1832964</v>
      </c>
      <c r="Q31" s="4">
        <v>2250093</v>
      </c>
      <c r="R31" s="4">
        <v>0</v>
      </c>
      <c r="S31" s="4">
        <v>0</v>
      </c>
      <c r="T31" s="4">
        <v>0</v>
      </c>
      <c r="U31" s="4">
        <v>0</v>
      </c>
      <c r="V31" s="4">
        <v>2250093</v>
      </c>
      <c r="W31" s="4">
        <v>8988400</v>
      </c>
    </row>
    <row r="32" spans="3:23" ht="15" x14ac:dyDescent="0.3">
      <c r="C32" s="1" t="s">
        <v>236</v>
      </c>
      <c r="D32" s="19" t="s">
        <v>237</v>
      </c>
      <c r="E32" s="15"/>
      <c r="F32" s="16"/>
      <c r="G32" s="4">
        <v>0</v>
      </c>
      <c r="H32" s="20">
        <v>485833</v>
      </c>
      <c r="I32" s="18"/>
      <c r="J32" s="4">
        <v>485833</v>
      </c>
      <c r="K32" s="4">
        <v>483803</v>
      </c>
      <c r="L32" s="4">
        <v>483803</v>
      </c>
      <c r="M32" s="4">
        <v>0</v>
      </c>
      <c r="N32" s="4">
        <v>1420160</v>
      </c>
      <c r="O32" s="4">
        <v>130159</v>
      </c>
      <c r="P32" s="4">
        <v>1550319</v>
      </c>
      <c r="Q32" s="4">
        <v>2519956</v>
      </c>
      <c r="R32" s="4">
        <v>0</v>
      </c>
      <c r="S32" s="4">
        <v>0</v>
      </c>
      <c r="T32" s="4">
        <v>5450</v>
      </c>
      <c r="U32" s="4">
        <v>0</v>
      </c>
      <c r="V32" s="4">
        <v>2525406</v>
      </c>
      <c r="W32" s="4">
        <v>10090722</v>
      </c>
    </row>
    <row r="33" spans="3:23" ht="15" x14ac:dyDescent="0.3">
      <c r="C33" s="1" t="s">
        <v>238</v>
      </c>
      <c r="D33" s="19" t="s">
        <v>239</v>
      </c>
      <c r="E33" s="15"/>
      <c r="F33" s="16"/>
      <c r="G33" s="4">
        <v>0</v>
      </c>
      <c r="H33" s="20">
        <v>420422</v>
      </c>
      <c r="I33" s="18"/>
      <c r="J33" s="4">
        <v>420422</v>
      </c>
      <c r="K33" s="4">
        <v>397322</v>
      </c>
      <c r="L33" s="4">
        <v>397322</v>
      </c>
      <c r="M33" s="4">
        <v>56737</v>
      </c>
      <c r="N33" s="4">
        <v>1409374</v>
      </c>
      <c r="O33" s="4">
        <v>0</v>
      </c>
      <c r="P33" s="4">
        <v>1466111</v>
      </c>
      <c r="Q33" s="4">
        <v>2283856</v>
      </c>
      <c r="R33" s="4">
        <v>0</v>
      </c>
      <c r="S33" s="4">
        <v>0</v>
      </c>
      <c r="T33" s="4">
        <v>0</v>
      </c>
      <c r="U33" s="4">
        <v>0</v>
      </c>
      <c r="V33" s="4">
        <v>2283856</v>
      </c>
      <c r="W33" s="4">
        <v>9135422</v>
      </c>
    </row>
    <row r="34" spans="3:23" ht="15" x14ac:dyDescent="0.3">
      <c r="C34" s="1" t="s">
        <v>240</v>
      </c>
      <c r="D34" s="19" t="s">
        <v>241</v>
      </c>
      <c r="E34" s="15"/>
      <c r="F34" s="16"/>
      <c r="G34" s="4">
        <v>0</v>
      </c>
      <c r="H34" s="20">
        <v>208930</v>
      </c>
      <c r="I34" s="18"/>
      <c r="J34" s="4">
        <v>208930</v>
      </c>
      <c r="K34" s="4">
        <v>136318</v>
      </c>
      <c r="L34" s="4">
        <v>136318</v>
      </c>
      <c r="M34" s="4">
        <v>2872</v>
      </c>
      <c r="N34" s="4">
        <v>237448</v>
      </c>
      <c r="O34" s="4">
        <v>0</v>
      </c>
      <c r="P34" s="4">
        <v>240320</v>
      </c>
      <c r="Q34" s="4">
        <v>585568</v>
      </c>
      <c r="R34" s="4">
        <v>0</v>
      </c>
      <c r="S34" s="4">
        <v>0</v>
      </c>
      <c r="T34" s="4">
        <v>0</v>
      </c>
      <c r="U34" s="4">
        <v>0</v>
      </c>
      <c r="V34" s="4">
        <v>585568</v>
      </c>
      <c r="W34" s="4">
        <v>2342272</v>
      </c>
    </row>
    <row r="35" spans="3:23" ht="15" x14ac:dyDescent="0.3">
      <c r="C35" s="1" t="s">
        <v>242</v>
      </c>
      <c r="D35" s="19" t="s">
        <v>243</v>
      </c>
      <c r="E35" s="15"/>
      <c r="F35" s="16"/>
      <c r="G35" s="4">
        <v>182882</v>
      </c>
      <c r="H35" s="20">
        <v>2251317</v>
      </c>
      <c r="I35" s="18"/>
      <c r="J35" s="4">
        <v>2453147</v>
      </c>
      <c r="K35" s="4">
        <v>1647873</v>
      </c>
      <c r="L35" s="4">
        <v>1647873</v>
      </c>
      <c r="M35" s="4">
        <v>0</v>
      </c>
      <c r="N35" s="4">
        <v>4579378</v>
      </c>
      <c r="O35" s="4">
        <v>0</v>
      </c>
      <c r="P35" s="4">
        <v>4579378</v>
      </c>
      <c r="Q35" s="4">
        <v>8680398</v>
      </c>
      <c r="R35" s="4">
        <v>21496</v>
      </c>
      <c r="S35" s="4">
        <v>0</v>
      </c>
      <c r="T35" s="4">
        <v>0</v>
      </c>
      <c r="U35" s="4">
        <v>0</v>
      </c>
      <c r="V35" s="4">
        <v>8701895</v>
      </c>
      <c r="W35" s="4">
        <v>34745637</v>
      </c>
    </row>
    <row r="36" spans="3:23" ht="15" x14ac:dyDescent="0.3">
      <c r="C36" s="1" t="s">
        <v>244</v>
      </c>
      <c r="D36" s="19" t="s">
        <v>245</v>
      </c>
      <c r="E36" s="15"/>
      <c r="F36" s="16"/>
      <c r="G36" s="4">
        <v>53394</v>
      </c>
      <c r="H36" s="20">
        <v>730303</v>
      </c>
      <c r="I36" s="18"/>
      <c r="J36" s="4">
        <v>783698</v>
      </c>
      <c r="K36" s="4">
        <v>573767</v>
      </c>
      <c r="L36" s="4">
        <v>573767</v>
      </c>
      <c r="M36" s="4">
        <v>0</v>
      </c>
      <c r="N36" s="4">
        <v>1737423</v>
      </c>
      <c r="O36" s="4">
        <v>171809</v>
      </c>
      <c r="P36" s="4">
        <v>1909232</v>
      </c>
      <c r="Q36" s="4">
        <v>3266699</v>
      </c>
      <c r="R36" s="4">
        <v>0</v>
      </c>
      <c r="S36" s="4">
        <v>0</v>
      </c>
      <c r="T36" s="4">
        <v>0</v>
      </c>
      <c r="U36" s="4">
        <v>0</v>
      </c>
      <c r="V36" s="4">
        <v>3266699</v>
      </c>
      <c r="W36" s="4">
        <v>13066791</v>
      </c>
    </row>
    <row r="37" spans="3:23" ht="15" x14ac:dyDescent="0.3">
      <c r="C37" s="1" t="s">
        <v>246</v>
      </c>
      <c r="D37" s="19" t="s">
        <v>247</v>
      </c>
      <c r="E37" s="15"/>
      <c r="F37" s="16"/>
      <c r="G37" s="4">
        <v>0</v>
      </c>
      <c r="H37" s="20">
        <v>979090</v>
      </c>
      <c r="I37" s="18"/>
      <c r="J37" s="4">
        <v>979090</v>
      </c>
      <c r="K37" s="4">
        <v>592982</v>
      </c>
      <c r="L37" s="4">
        <v>592982</v>
      </c>
      <c r="M37" s="4">
        <v>0</v>
      </c>
      <c r="N37" s="4">
        <v>1274539</v>
      </c>
      <c r="O37" s="4">
        <v>235246</v>
      </c>
      <c r="P37" s="4">
        <v>1509785</v>
      </c>
      <c r="Q37" s="4">
        <v>3081857</v>
      </c>
      <c r="R37" s="4">
        <v>0</v>
      </c>
      <c r="S37" s="4">
        <v>0</v>
      </c>
      <c r="T37" s="4">
        <v>0</v>
      </c>
      <c r="U37" s="4">
        <v>-38277</v>
      </c>
      <c r="V37" s="4">
        <v>3043580</v>
      </c>
      <c r="W37" s="4">
        <v>12250874</v>
      </c>
    </row>
    <row r="38" spans="3:23" ht="15" x14ac:dyDescent="0.3">
      <c r="C38" s="1" t="s">
        <v>248</v>
      </c>
      <c r="D38" s="19" t="s">
        <v>249</v>
      </c>
      <c r="E38" s="15"/>
      <c r="F38" s="16"/>
      <c r="G38" s="4">
        <v>0</v>
      </c>
      <c r="H38" s="20">
        <v>3100227</v>
      </c>
      <c r="I38" s="18"/>
      <c r="J38" s="4">
        <v>3100227</v>
      </c>
      <c r="K38" s="4">
        <v>2518260</v>
      </c>
      <c r="L38" s="4">
        <v>2518260</v>
      </c>
      <c r="M38" s="4">
        <v>0</v>
      </c>
      <c r="N38" s="4">
        <v>6433846</v>
      </c>
      <c r="O38" s="4">
        <v>1342577</v>
      </c>
      <c r="P38" s="4">
        <v>7776423</v>
      </c>
      <c r="Q38" s="4">
        <v>13394911</v>
      </c>
      <c r="R38" s="4">
        <v>0</v>
      </c>
      <c r="S38" s="4">
        <v>0</v>
      </c>
      <c r="T38" s="4">
        <v>0</v>
      </c>
      <c r="U38" s="4">
        <v>0</v>
      </c>
      <c r="V38" s="4">
        <v>13394911</v>
      </c>
      <c r="W38" s="4">
        <v>53579642</v>
      </c>
    </row>
    <row r="39" spans="3:23" ht="15" x14ac:dyDescent="0.3">
      <c r="C39" s="1" t="s">
        <v>250</v>
      </c>
      <c r="D39" s="19" t="s">
        <v>251</v>
      </c>
      <c r="E39" s="15"/>
      <c r="F39" s="16"/>
      <c r="G39" s="4">
        <v>0</v>
      </c>
      <c r="H39" s="20">
        <v>57582</v>
      </c>
      <c r="I39" s="18"/>
      <c r="J39" s="4">
        <v>57582</v>
      </c>
      <c r="K39" s="4">
        <v>45949</v>
      </c>
      <c r="L39" s="4">
        <v>45949</v>
      </c>
      <c r="M39" s="4">
        <v>0</v>
      </c>
      <c r="N39" s="4">
        <v>122190</v>
      </c>
      <c r="O39" s="4">
        <v>8355</v>
      </c>
      <c r="P39" s="4">
        <v>130545</v>
      </c>
      <c r="Q39" s="4">
        <v>234077</v>
      </c>
      <c r="R39" s="4">
        <v>0</v>
      </c>
      <c r="S39" s="4">
        <v>105000</v>
      </c>
      <c r="T39" s="4">
        <v>0</v>
      </c>
      <c r="U39" s="4">
        <v>0</v>
      </c>
      <c r="V39" s="4">
        <v>339077</v>
      </c>
      <c r="W39" s="4">
        <v>1146306</v>
      </c>
    </row>
    <row r="40" spans="3:23" ht="15" x14ac:dyDescent="0.3">
      <c r="C40" s="1" t="s">
        <v>252</v>
      </c>
      <c r="D40" s="19" t="s">
        <v>253</v>
      </c>
      <c r="E40" s="15"/>
      <c r="F40" s="16"/>
      <c r="G40" s="4">
        <v>0</v>
      </c>
      <c r="H40" s="20">
        <v>4768447</v>
      </c>
      <c r="I40" s="18"/>
      <c r="J40" s="4">
        <v>4781080</v>
      </c>
      <c r="K40" s="4">
        <v>2963875</v>
      </c>
      <c r="L40" s="4">
        <v>2963875</v>
      </c>
      <c r="M40" s="4">
        <v>0</v>
      </c>
      <c r="N40" s="4">
        <v>7187751</v>
      </c>
      <c r="O40" s="4">
        <v>0</v>
      </c>
      <c r="P40" s="4">
        <v>7187751</v>
      </c>
      <c r="Q40" s="4">
        <v>14932706</v>
      </c>
      <c r="R40" s="4">
        <v>0</v>
      </c>
      <c r="S40" s="4">
        <v>0</v>
      </c>
      <c r="T40" s="4">
        <v>0</v>
      </c>
      <c r="U40" s="4">
        <v>0</v>
      </c>
      <c r="V40" s="4">
        <v>14932706</v>
      </c>
      <c r="W40" s="4">
        <v>59718191</v>
      </c>
    </row>
    <row r="41" spans="3:23" ht="15" x14ac:dyDescent="0.3">
      <c r="C41" s="1" t="s">
        <v>254</v>
      </c>
      <c r="D41" s="19" t="s">
        <v>255</v>
      </c>
      <c r="E41" s="15"/>
      <c r="F41" s="16"/>
      <c r="G41" s="4">
        <v>10928</v>
      </c>
      <c r="H41" s="20">
        <v>1806944</v>
      </c>
      <c r="I41" s="18"/>
      <c r="J41" s="4">
        <v>1822139</v>
      </c>
      <c r="K41" s="4">
        <v>1860099</v>
      </c>
      <c r="L41" s="4">
        <v>1860099</v>
      </c>
      <c r="M41" s="4">
        <v>0</v>
      </c>
      <c r="N41" s="4">
        <v>7703478</v>
      </c>
      <c r="O41" s="4">
        <v>841014</v>
      </c>
      <c r="P41" s="4">
        <v>8544492</v>
      </c>
      <c r="Q41" s="4">
        <v>12226732</v>
      </c>
      <c r="R41" s="4">
        <v>0</v>
      </c>
      <c r="S41" s="4">
        <v>0</v>
      </c>
      <c r="T41" s="4">
        <v>24960</v>
      </c>
      <c r="U41" s="4">
        <v>0</v>
      </c>
      <c r="V41" s="4">
        <v>12251692</v>
      </c>
      <c r="W41" s="4">
        <v>48952577</v>
      </c>
    </row>
    <row r="42" spans="3:23" ht="15" x14ac:dyDescent="0.3">
      <c r="C42" s="1" t="s">
        <v>256</v>
      </c>
      <c r="D42" s="19" t="s">
        <v>257</v>
      </c>
      <c r="E42" s="15"/>
      <c r="F42" s="16"/>
      <c r="G42" s="4">
        <v>0</v>
      </c>
      <c r="H42" s="20">
        <v>370939</v>
      </c>
      <c r="I42" s="18"/>
      <c r="J42" s="4">
        <v>370939</v>
      </c>
      <c r="K42" s="4">
        <v>1161449</v>
      </c>
      <c r="L42" s="4">
        <v>1161449</v>
      </c>
      <c r="M42" s="4">
        <v>0</v>
      </c>
      <c r="N42" s="4">
        <v>5806381</v>
      </c>
      <c r="O42" s="4">
        <v>559909</v>
      </c>
      <c r="P42" s="4">
        <v>6366291</v>
      </c>
      <c r="Q42" s="4">
        <v>7898679</v>
      </c>
      <c r="R42" s="4">
        <v>0</v>
      </c>
      <c r="S42" s="4">
        <v>0</v>
      </c>
      <c r="T42" s="4">
        <v>-142</v>
      </c>
      <c r="U42" s="4">
        <v>0</v>
      </c>
      <c r="V42" s="4">
        <v>7898536</v>
      </c>
      <c r="W42" s="4">
        <v>31594430</v>
      </c>
    </row>
    <row r="43" spans="3:23" ht="15" x14ac:dyDescent="0.3">
      <c r="C43" s="1" t="s">
        <v>258</v>
      </c>
      <c r="D43" s="19" t="s">
        <v>259</v>
      </c>
      <c r="E43" s="15"/>
      <c r="F43" s="16"/>
      <c r="G43" s="4">
        <v>0</v>
      </c>
      <c r="H43" s="20">
        <v>1208700</v>
      </c>
      <c r="I43" s="18"/>
      <c r="J43" s="4">
        <v>1227470</v>
      </c>
      <c r="K43" s="4">
        <v>1112790</v>
      </c>
      <c r="L43" s="4">
        <v>1112790</v>
      </c>
      <c r="M43" s="4">
        <v>0</v>
      </c>
      <c r="N43" s="4">
        <v>4310947</v>
      </c>
      <c r="O43" s="4">
        <v>0</v>
      </c>
      <c r="P43" s="4">
        <v>4310947</v>
      </c>
      <c r="Q43" s="4">
        <v>6651208</v>
      </c>
      <c r="R43" s="4">
        <v>0</v>
      </c>
      <c r="S43" s="4">
        <v>0</v>
      </c>
      <c r="T43" s="4">
        <v>18498</v>
      </c>
      <c r="U43" s="4">
        <v>0</v>
      </c>
      <c r="V43" s="4">
        <v>6669707</v>
      </c>
      <c r="W43" s="4">
        <v>26623057</v>
      </c>
    </row>
    <row r="44" spans="3:23" ht="15" x14ac:dyDescent="0.3">
      <c r="C44" s="1" t="s">
        <v>260</v>
      </c>
      <c r="D44" s="19" t="s">
        <v>261</v>
      </c>
      <c r="E44" s="15"/>
      <c r="F44" s="16"/>
      <c r="G44" s="4">
        <v>8125</v>
      </c>
      <c r="H44" s="20">
        <v>534204</v>
      </c>
      <c r="I44" s="18"/>
      <c r="J44" s="4">
        <v>673210</v>
      </c>
      <c r="K44" s="4">
        <v>586004</v>
      </c>
      <c r="L44" s="4">
        <v>586004</v>
      </c>
      <c r="M44" s="4">
        <v>0</v>
      </c>
      <c r="N44" s="4">
        <v>2034017</v>
      </c>
      <c r="O44" s="4">
        <v>246503</v>
      </c>
      <c r="P44" s="4">
        <v>2280521</v>
      </c>
      <c r="Q44" s="4">
        <v>3539736</v>
      </c>
      <c r="R44" s="4">
        <v>497126</v>
      </c>
      <c r="S44" s="4">
        <v>0</v>
      </c>
      <c r="T44" s="4">
        <v>0</v>
      </c>
      <c r="U44" s="4">
        <v>0</v>
      </c>
      <c r="V44" s="4">
        <v>4036862</v>
      </c>
      <c r="W44" s="4">
        <v>15022312</v>
      </c>
    </row>
    <row r="45" spans="3:23" ht="15" x14ac:dyDescent="0.3">
      <c r="C45" s="1" t="s">
        <v>262</v>
      </c>
      <c r="D45" s="19" t="s">
        <v>263</v>
      </c>
      <c r="E45" s="15"/>
      <c r="F45" s="16"/>
      <c r="G45" s="4">
        <v>183147</v>
      </c>
      <c r="H45" s="20">
        <v>1081058</v>
      </c>
      <c r="I45" s="18"/>
      <c r="J45" s="4">
        <v>1276569</v>
      </c>
      <c r="K45" s="4">
        <v>0</v>
      </c>
      <c r="L45" s="4">
        <v>0</v>
      </c>
      <c r="M45" s="4">
        <v>0</v>
      </c>
      <c r="N45" s="4">
        <v>1525298</v>
      </c>
      <c r="O45" s="4">
        <v>0</v>
      </c>
      <c r="P45" s="4">
        <v>1525298</v>
      </c>
      <c r="Q45" s="4">
        <v>2801867</v>
      </c>
      <c r="R45" s="4">
        <v>0</v>
      </c>
      <c r="S45" s="4">
        <v>0</v>
      </c>
      <c r="T45" s="4">
        <v>0</v>
      </c>
      <c r="U45" s="4">
        <v>0</v>
      </c>
      <c r="V45" s="4">
        <v>2801867</v>
      </c>
      <c r="W45" s="4">
        <v>11195104</v>
      </c>
    </row>
    <row r="46" spans="3:23" ht="15" x14ac:dyDescent="0.3">
      <c r="C46" s="1" t="s">
        <v>264</v>
      </c>
      <c r="D46" s="19" t="s">
        <v>265</v>
      </c>
      <c r="E46" s="15"/>
      <c r="F46" s="16"/>
      <c r="G46" s="4">
        <v>431358</v>
      </c>
      <c r="H46" s="20">
        <v>3540877</v>
      </c>
      <c r="I46" s="18"/>
      <c r="J46" s="4">
        <v>4032417</v>
      </c>
      <c r="K46" s="4">
        <v>2817166</v>
      </c>
      <c r="L46" s="4">
        <v>2817166</v>
      </c>
      <c r="M46" s="4">
        <v>52313</v>
      </c>
      <c r="N46" s="4">
        <v>7669355</v>
      </c>
      <c r="O46" s="4">
        <v>0</v>
      </c>
      <c r="P46" s="4">
        <v>7721668</v>
      </c>
      <c r="Q46" s="4">
        <v>14571252</v>
      </c>
      <c r="R46" s="4">
        <v>0</v>
      </c>
      <c r="S46" s="4">
        <v>0</v>
      </c>
      <c r="T46" s="4">
        <v>0</v>
      </c>
      <c r="U46" s="4">
        <v>0</v>
      </c>
      <c r="V46" s="4">
        <v>14571252</v>
      </c>
      <c r="W46" s="4">
        <v>58224824</v>
      </c>
    </row>
    <row r="47" spans="3:23" ht="15" x14ac:dyDescent="0.3">
      <c r="C47" s="14" t="s">
        <v>266</v>
      </c>
      <c r="D47" s="15"/>
      <c r="E47" s="15"/>
      <c r="F47" s="16"/>
      <c r="G47" s="3">
        <v>6338089</v>
      </c>
      <c r="H47" s="17">
        <v>69284366</v>
      </c>
      <c r="I47" s="18"/>
      <c r="J47" s="3">
        <v>76136239</v>
      </c>
      <c r="K47" s="3">
        <v>48902343</v>
      </c>
      <c r="L47" s="3">
        <v>48902343</v>
      </c>
      <c r="M47" s="3">
        <v>328690</v>
      </c>
      <c r="N47" s="3">
        <v>135176489</v>
      </c>
      <c r="O47" s="3">
        <v>11949671</v>
      </c>
      <c r="P47" s="3">
        <v>147454860</v>
      </c>
      <c r="Q47" s="3">
        <v>272493473</v>
      </c>
      <c r="R47" s="3">
        <v>3423078</v>
      </c>
      <c r="S47" s="3">
        <v>-18202</v>
      </c>
      <c r="T47" s="3">
        <v>48766</v>
      </c>
      <c r="U47" s="3">
        <v>-38277</v>
      </c>
      <c r="V47" s="3">
        <v>275908839</v>
      </c>
      <c r="W47" s="3">
        <v>1096290767</v>
      </c>
    </row>
    <row r="48" spans="3:23" ht="15" x14ac:dyDescent="0.3">
      <c r="C48" s="1" t="s">
        <v>343</v>
      </c>
      <c r="D48" s="19" t="s">
        <v>344</v>
      </c>
      <c r="E48" s="15"/>
      <c r="F48" s="16"/>
      <c r="G48" s="4">
        <v>0</v>
      </c>
      <c r="H48" s="20">
        <v>0</v>
      </c>
      <c r="I48" s="18"/>
      <c r="J48" s="4">
        <v>0</v>
      </c>
      <c r="K48" s="4">
        <v>37739</v>
      </c>
      <c r="L48" s="4">
        <v>37739</v>
      </c>
      <c r="M48" s="4">
        <v>0</v>
      </c>
      <c r="N48" s="4">
        <v>92629</v>
      </c>
      <c r="O48" s="4">
        <v>0</v>
      </c>
      <c r="P48" s="4">
        <v>92629</v>
      </c>
      <c r="Q48" s="4">
        <v>130368</v>
      </c>
      <c r="R48" s="4">
        <v>0</v>
      </c>
      <c r="S48" s="4">
        <v>0</v>
      </c>
      <c r="T48" s="4">
        <v>0</v>
      </c>
      <c r="U48" s="4">
        <v>0</v>
      </c>
      <c r="V48" s="4">
        <v>130368</v>
      </c>
      <c r="W48" s="4">
        <v>521472</v>
      </c>
    </row>
    <row r="49" spans="3:23" ht="15" x14ac:dyDescent="0.3">
      <c r="C49" s="1" t="s">
        <v>425</v>
      </c>
      <c r="D49" s="19" t="s">
        <v>426</v>
      </c>
      <c r="E49" s="15"/>
      <c r="F49" s="16"/>
      <c r="G49" s="4">
        <v>0</v>
      </c>
      <c r="H49" s="20">
        <v>0</v>
      </c>
      <c r="I49" s="18"/>
      <c r="J49" s="4">
        <v>0</v>
      </c>
      <c r="K49" s="4">
        <v>33973</v>
      </c>
      <c r="L49" s="4">
        <v>33973</v>
      </c>
      <c r="M49" s="4">
        <v>0</v>
      </c>
      <c r="N49" s="4">
        <v>68378</v>
      </c>
      <c r="O49" s="4">
        <v>0</v>
      </c>
      <c r="P49" s="4">
        <v>68378</v>
      </c>
      <c r="Q49" s="4">
        <v>102352</v>
      </c>
      <c r="R49" s="4">
        <v>0</v>
      </c>
      <c r="S49" s="4">
        <v>0</v>
      </c>
      <c r="T49" s="4">
        <v>0</v>
      </c>
      <c r="U49" s="4">
        <v>0</v>
      </c>
      <c r="V49" s="4">
        <v>102352</v>
      </c>
      <c r="W49" s="4">
        <v>409406</v>
      </c>
    </row>
    <row r="50" spans="3:23" ht="15" x14ac:dyDescent="0.3">
      <c r="C50" s="14" t="s">
        <v>495</v>
      </c>
      <c r="D50" s="15"/>
      <c r="E50" s="15"/>
      <c r="F50" s="16"/>
      <c r="G50" s="3"/>
      <c r="H50" s="17"/>
      <c r="I50" s="18"/>
      <c r="J50" s="3"/>
      <c r="K50" s="3">
        <v>71712</v>
      </c>
      <c r="L50" s="3">
        <v>71712</v>
      </c>
      <c r="M50" s="3"/>
      <c r="N50" s="3">
        <v>161007</v>
      </c>
      <c r="O50" s="3"/>
      <c r="P50" s="3">
        <v>161007</v>
      </c>
      <c r="Q50" s="3">
        <v>232720</v>
      </c>
      <c r="R50" s="3"/>
      <c r="S50" s="3"/>
      <c r="T50" s="3"/>
      <c r="U50" s="3"/>
      <c r="V50" s="3">
        <v>232720</v>
      </c>
      <c r="W50" s="3">
        <v>930878</v>
      </c>
    </row>
    <row r="51" spans="3:23" ht="15" x14ac:dyDescent="0.3">
      <c r="C51" s="28" t="s">
        <v>185</v>
      </c>
      <c r="D51" s="29"/>
      <c r="E51" s="29"/>
      <c r="F51" s="30"/>
      <c r="G51" s="31">
        <v>6338089</v>
      </c>
      <c r="H51" s="32">
        <v>69284366</v>
      </c>
      <c r="I51" s="18"/>
      <c r="J51" s="31">
        <v>76136239</v>
      </c>
      <c r="K51" s="31">
        <v>48974055</v>
      </c>
      <c r="L51" s="31">
        <v>48974055</v>
      </c>
      <c r="M51" s="31">
        <v>328690</v>
      </c>
      <c r="N51" s="31">
        <v>135337496</v>
      </c>
      <c r="O51" s="31">
        <v>11949671</v>
      </c>
      <c r="P51" s="31">
        <v>147615867</v>
      </c>
      <c r="Q51" s="31">
        <v>272726193</v>
      </c>
      <c r="R51" s="31">
        <v>3423078</v>
      </c>
      <c r="S51" s="31">
        <v>-18202</v>
      </c>
      <c r="T51" s="31">
        <v>48766</v>
      </c>
      <c r="U51" s="31">
        <v>-38277</v>
      </c>
      <c r="V51" s="31">
        <v>276141559</v>
      </c>
      <c r="W51" s="31">
        <v>1097221645</v>
      </c>
    </row>
    <row r="52" spans="3:23" ht="0" hidden="1" customHeight="1" x14ac:dyDescent="0.3"/>
    <row r="53" spans="3:23" ht="49.5" customHeight="1" x14ac:dyDescent="0.3"/>
    <row r="54" spans="3:23" ht="0" hidden="1" customHeight="1" x14ac:dyDescent="0.3"/>
  </sheetData>
  <mergeCells count="97">
    <mergeCell ref="A1:D1"/>
    <mergeCell ref="F1:H1"/>
    <mergeCell ref="A2:D2"/>
    <mergeCell ref="D5:F5"/>
    <mergeCell ref="H5:I5"/>
    <mergeCell ref="D6:F6"/>
    <mergeCell ref="H6:I6"/>
    <mergeCell ref="D7:F7"/>
    <mergeCell ref="H7:I7"/>
    <mergeCell ref="D8:F8"/>
    <mergeCell ref="H8:I8"/>
    <mergeCell ref="D9:F9"/>
    <mergeCell ref="H9:I9"/>
    <mergeCell ref="D10:F10"/>
    <mergeCell ref="H10:I10"/>
    <mergeCell ref="D11:F11"/>
    <mergeCell ref="H11:I11"/>
    <mergeCell ref="D12:F12"/>
    <mergeCell ref="H12:I12"/>
    <mergeCell ref="D13:F13"/>
    <mergeCell ref="H13:I13"/>
    <mergeCell ref="D14:F14"/>
    <mergeCell ref="H14:I14"/>
    <mergeCell ref="D15:F15"/>
    <mergeCell ref="H15:I15"/>
    <mergeCell ref="D16:F16"/>
    <mergeCell ref="H16:I16"/>
    <mergeCell ref="D17:F17"/>
    <mergeCell ref="H17:I17"/>
    <mergeCell ref="D18:F18"/>
    <mergeCell ref="H18:I18"/>
    <mergeCell ref="D19:F19"/>
    <mergeCell ref="H19:I19"/>
    <mergeCell ref="D20:F20"/>
    <mergeCell ref="H20:I20"/>
    <mergeCell ref="D21:F21"/>
    <mergeCell ref="H21:I21"/>
    <mergeCell ref="D22:F22"/>
    <mergeCell ref="H22:I22"/>
    <mergeCell ref="D23:F23"/>
    <mergeCell ref="H23:I23"/>
    <mergeCell ref="D24:F24"/>
    <mergeCell ref="H24:I24"/>
    <mergeCell ref="D25:F25"/>
    <mergeCell ref="H25:I25"/>
    <mergeCell ref="D26:F26"/>
    <mergeCell ref="H26:I26"/>
    <mergeCell ref="D27:F27"/>
    <mergeCell ref="H27:I27"/>
    <mergeCell ref="D28:F28"/>
    <mergeCell ref="H28:I28"/>
    <mergeCell ref="D29:F29"/>
    <mergeCell ref="H29:I29"/>
    <mergeCell ref="D30:F30"/>
    <mergeCell ref="H30:I30"/>
    <mergeCell ref="D31:F31"/>
    <mergeCell ref="H31:I31"/>
    <mergeCell ref="D32:F32"/>
    <mergeCell ref="H32:I32"/>
    <mergeCell ref="D33:F33"/>
    <mergeCell ref="H33:I33"/>
    <mergeCell ref="D34:F34"/>
    <mergeCell ref="H34:I34"/>
    <mergeCell ref="D35:F35"/>
    <mergeCell ref="H35:I35"/>
    <mergeCell ref="D36:F36"/>
    <mergeCell ref="H36:I36"/>
    <mergeCell ref="D37:F37"/>
    <mergeCell ref="H37:I37"/>
    <mergeCell ref="D38:F38"/>
    <mergeCell ref="H38:I38"/>
    <mergeCell ref="D39:F39"/>
    <mergeCell ref="H39:I39"/>
    <mergeCell ref="D40:F40"/>
    <mergeCell ref="H40:I40"/>
    <mergeCell ref="D41:F41"/>
    <mergeCell ref="H41:I41"/>
    <mergeCell ref="D42:F42"/>
    <mergeCell ref="H42:I42"/>
    <mergeCell ref="D43:F43"/>
    <mergeCell ref="H43:I43"/>
    <mergeCell ref="D44:F44"/>
    <mergeCell ref="H44:I44"/>
    <mergeCell ref="D45:F45"/>
    <mergeCell ref="H45:I45"/>
    <mergeCell ref="D46:F46"/>
    <mergeCell ref="H46:I46"/>
    <mergeCell ref="C47:F47"/>
    <mergeCell ref="H47:I47"/>
    <mergeCell ref="C51:F51"/>
    <mergeCell ref="H51:I51"/>
    <mergeCell ref="D48:F48"/>
    <mergeCell ref="H48:I48"/>
    <mergeCell ref="D49:F49"/>
    <mergeCell ref="H49:I49"/>
    <mergeCell ref="C50:F50"/>
    <mergeCell ref="H50:I50"/>
  </mergeCells>
  <pageMargins left="1" right="1" top="1" bottom="1.01042007874016" header="1" footer="1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10</vt:lpstr>
      <vt:lpstr>20</vt:lpstr>
      <vt:lpstr>21</vt:lpstr>
      <vt:lpstr>23</vt:lpstr>
      <vt:lpstr>26</vt:lpstr>
      <vt:lpstr>31</vt:lpstr>
      <vt:lpstr>32</vt:lpstr>
      <vt:lpstr>40</vt:lpstr>
      <vt:lpstr>49</vt:lpstr>
      <vt:lpstr>Gov Funds Totals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Palmer</dc:creator>
  <cp:lastModifiedBy>Noralee Green</cp:lastModifiedBy>
  <dcterms:created xsi:type="dcterms:W3CDTF">2026-02-19T22:29:37Z</dcterms:created>
  <dcterms:modified xsi:type="dcterms:W3CDTF">2026-02-24T00:08:06Z</dcterms:modified>
</cp:coreProperties>
</file>