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reen\Desktop\"/>
    </mc:Choice>
  </mc:AlternateContent>
  <xr:revisionPtr revIDLastSave="0" documentId="13_ncr:1_{8F622B07-B040-49C3-B59E-885B4D4251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" sheetId="1" r:id="rId1"/>
    <sheet name="20" sheetId="2" r:id="rId2"/>
    <sheet name="21" sheetId="3" r:id="rId3"/>
    <sheet name="23" sheetId="4" r:id="rId4"/>
    <sheet name="31" sheetId="7" r:id="rId5"/>
    <sheet name="32" sheetId="8" r:id="rId6"/>
    <sheet name="49" sheetId="10" r:id="rId7"/>
    <sheet name="Gov Funds Totals" sheetId="1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6" i="15" l="1"/>
  <c r="G126" i="15"/>
  <c r="H126" i="15"/>
  <c r="I126" i="15"/>
  <c r="J126" i="15"/>
  <c r="K126" i="15"/>
  <c r="L126" i="15"/>
  <c r="M126" i="15"/>
  <c r="N126" i="15"/>
  <c r="O126" i="15"/>
  <c r="P126" i="15"/>
  <c r="Q126" i="15"/>
  <c r="E126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E42" i="15"/>
</calcChain>
</file>

<file path=xl/sharedStrings.xml><?xml version="1.0" encoding="utf-8"?>
<sst xmlns="http://schemas.openxmlformats.org/spreadsheetml/2006/main" count="902" uniqueCount="384">
  <si>
    <t>A_25BSST</t>
  </si>
  <si>
    <t>For Fiscal Year</t>
  </si>
  <si>
    <t>10 GENERAL FUND</t>
  </si>
  <si>
    <t>2025</t>
  </si>
  <si>
    <t>Total</t>
  </si>
  <si>
    <t/>
  </si>
  <si>
    <t>5100</t>
  </si>
  <si>
    <t>5110</t>
  </si>
  <si>
    <t>5120</t>
  </si>
  <si>
    <t>5200</t>
  </si>
  <si>
    <t>5201</t>
  </si>
  <si>
    <t>5210</t>
  </si>
  <si>
    <t>5211</t>
  </si>
  <si>
    <t>5300</t>
  </si>
  <si>
    <t>5400</t>
  </si>
  <si>
    <t>5500</t>
  </si>
  <si>
    <t>5600</t>
  </si>
  <si>
    <t>5900</t>
  </si>
  <si>
    <t>6300</t>
  </si>
  <si>
    <t>6400</t>
  </si>
  <si>
    <t>6500</t>
  </si>
  <si>
    <t>District Num</t>
  </si>
  <si>
    <r>
      <rPr>
        <sz val="10"/>
        <color rgb="FFFFFFFF"/>
        <rFont val="Segoe UI"/>
      </rPr>
      <t>District N</t>
    </r>
    <r>
      <rPr>
        <sz val="10"/>
        <color rgb="FFFFFFFF"/>
        <rFont val="Segoe UI"/>
      </rPr>
      <t>ame</t>
    </r>
  </si>
  <si>
    <t>Sale of Bonds</t>
  </si>
  <si>
    <t>Face Amount of Bonds Issued</t>
  </si>
  <si>
    <t>Premium or (Discount) on Bonds Issued</t>
  </si>
  <si>
    <t>Transfers in From Other Funds</t>
  </si>
  <si>
    <t>Transfers In From Other Programs -Budgetary Flexibility</t>
  </si>
  <si>
    <t>Transfers out to Other Funds</t>
  </si>
  <si>
    <t>Transfers Out To Other Programs -Budgetary Flexibility</t>
  </si>
  <si>
    <t>Sale of, or Compensation for Loss of, Fixed Assets</t>
  </si>
  <si>
    <t>Loan Proceeds</t>
  </si>
  <si>
    <t>Lease Proceeds</t>
  </si>
  <si>
    <t>Insurance Recoveries</t>
  </si>
  <si>
    <t>Other Financing Sources &amp; Uses</t>
  </si>
  <si>
    <t>Special Items</t>
  </si>
  <si>
    <t>Unusual or Infrequent Items</t>
  </si>
  <si>
    <t>Restatement</t>
  </si>
  <si>
    <t>GRAND TOTAL</t>
  </si>
  <si>
    <t>001</t>
  </si>
  <si>
    <t>Alpine District</t>
  </si>
  <si>
    <t>002</t>
  </si>
  <si>
    <t>Beaver District</t>
  </si>
  <si>
    <t>003</t>
  </si>
  <si>
    <t>Box Elder District</t>
  </si>
  <si>
    <t>006</t>
  </si>
  <si>
    <t>Daggett District</t>
  </si>
  <si>
    <t>007</t>
  </si>
  <si>
    <t>Davis District</t>
  </si>
  <si>
    <t>010</t>
  </si>
  <si>
    <t>Garfield District</t>
  </si>
  <si>
    <t>011</t>
  </si>
  <si>
    <t>Grand District</t>
  </si>
  <si>
    <t>012</t>
  </si>
  <si>
    <t>Granite District</t>
  </si>
  <si>
    <t>014</t>
  </si>
  <si>
    <t>Jordan District</t>
  </si>
  <si>
    <t>015</t>
  </si>
  <si>
    <t>Juab District</t>
  </si>
  <si>
    <t>018</t>
  </si>
  <si>
    <t>Morgan District</t>
  </si>
  <si>
    <t>019</t>
  </si>
  <si>
    <t>Nebo District</t>
  </si>
  <si>
    <t>021</t>
  </si>
  <si>
    <t>North Summit District</t>
  </si>
  <si>
    <t>022</t>
  </si>
  <si>
    <t>Park City District</t>
  </si>
  <si>
    <t>023</t>
  </si>
  <si>
    <t>Piute District</t>
  </si>
  <si>
    <t>024</t>
  </si>
  <si>
    <t>Rich District</t>
  </si>
  <si>
    <t>025</t>
  </si>
  <si>
    <t>San Juan District</t>
  </si>
  <si>
    <t>026</t>
  </si>
  <si>
    <t>Sevier District</t>
  </si>
  <si>
    <t>028</t>
  </si>
  <si>
    <t>South Summit District</t>
  </si>
  <si>
    <t>030</t>
  </si>
  <si>
    <t>Tooele District</t>
  </si>
  <si>
    <t>031</t>
  </si>
  <si>
    <t>Uintah District</t>
  </si>
  <si>
    <t>034</t>
  </si>
  <si>
    <t>Wayne District</t>
  </si>
  <si>
    <t>035</t>
  </si>
  <si>
    <t>Weber District</t>
  </si>
  <si>
    <t>036</t>
  </si>
  <si>
    <t>Salt Lake District</t>
  </si>
  <si>
    <t>037</t>
  </si>
  <si>
    <t>Ogden City District</t>
  </si>
  <si>
    <t>038</t>
  </si>
  <si>
    <t>Provo District</t>
  </si>
  <si>
    <t>039</t>
  </si>
  <si>
    <t>Logan City District</t>
  </si>
  <si>
    <t>040</t>
  </si>
  <si>
    <t>Murray District</t>
  </si>
  <si>
    <t>042</t>
  </si>
  <si>
    <t>Canyons District</t>
  </si>
  <si>
    <t>DISTRICT SUBTOTALS</t>
  </si>
  <si>
    <t>01C</t>
  </si>
  <si>
    <t>Odyssey Charter School</t>
  </si>
  <si>
    <t>01E</t>
  </si>
  <si>
    <t>Guadalupe School</t>
  </si>
  <si>
    <t>01F</t>
  </si>
  <si>
    <t>Quest Academy</t>
  </si>
  <si>
    <t>01G</t>
  </si>
  <si>
    <t>Jefferson Academy</t>
  </si>
  <si>
    <t>01I</t>
  </si>
  <si>
    <t>Utah International Charter School</t>
  </si>
  <si>
    <t>01K</t>
  </si>
  <si>
    <t>Vanguard Academy</t>
  </si>
  <si>
    <t>01L</t>
  </si>
  <si>
    <t>Athlos Academy of Utah</t>
  </si>
  <si>
    <t>01M</t>
  </si>
  <si>
    <t>Advantage Arts Academy</t>
  </si>
  <si>
    <t>01N</t>
  </si>
  <si>
    <t>Virtual Horizons Charter School</t>
  </si>
  <si>
    <t>02C</t>
  </si>
  <si>
    <t>Intech Collegiate Academy</t>
  </si>
  <si>
    <t>02D</t>
  </si>
  <si>
    <t>Channing Hall</t>
  </si>
  <si>
    <t>02E</t>
  </si>
  <si>
    <t>Karl G. Maeser Preparatory Academy</t>
  </si>
  <si>
    <t>02F</t>
  </si>
  <si>
    <t>Rockwell Charter High School</t>
  </si>
  <si>
    <t>02H</t>
  </si>
  <si>
    <t>Utah Connections Academy</t>
  </si>
  <si>
    <t>02I</t>
  </si>
  <si>
    <t>Esperanza School</t>
  </si>
  <si>
    <t>02J</t>
  </si>
  <si>
    <t>Ascent Academies of Utah</t>
  </si>
  <si>
    <t>02K</t>
  </si>
  <si>
    <t>Utah Military Academy</t>
  </si>
  <si>
    <t>02L</t>
  </si>
  <si>
    <t>The Center for Creativity Innovation and Discovery</t>
  </si>
  <si>
    <t>03B</t>
  </si>
  <si>
    <t>Beehive Science &amp; Technology Academy</t>
  </si>
  <si>
    <t>03C</t>
  </si>
  <si>
    <t>Entheos Academy</t>
  </si>
  <si>
    <t>03D</t>
  </si>
  <si>
    <t>Spectrum Academy</t>
  </si>
  <si>
    <t>03E</t>
  </si>
  <si>
    <t>C.S. Lewis Academy</t>
  </si>
  <si>
    <t>03I</t>
  </si>
  <si>
    <t>Leadership Learning Academy</t>
  </si>
  <si>
    <t>03J</t>
  </si>
  <si>
    <t>Mountain View Montessori</t>
  </si>
  <si>
    <t>03K</t>
  </si>
  <si>
    <t>Roots Charter High School</t>
  </si>
  <si>
    <t>03L</t>
  </si>
  <si>
    <t>Leadership Academy of Utah</t>
  </si>
  <si>
    <t>04B</t>
  </si>
  <si>
    <t>Wasatch Peak Academy</t>
  </si>
  <si>
    <t>04C</t>
  </si>
  <si>
    <t>Lakeview Academy</t>
  </si>
  <si>
    <t>04E</t>
  </si>
  <si>
    <t>Dual Immersion Academy</t>
  </si>
  <si>
    <t>04G</t>
  </si>
  <si>
    <t>Maria Montessori Academy</t>
  </si>
  <si>
    <t>04I</t>
  </si>
  <si>
    <t>Mana Academy Charter School</t>
  </si>
  <si>
    <t>04K</t>
  </si>
  <si>
    <t>Athenian eAcademy</t>
  </si>
  <si>
    <t>04M</t>
  </si>
  <si>
    <t>Mountain Sunrise Academy</t>
  </si>
  <si>
    <t>05D</t>
  </si>
  <si>
    <t>George Washington Academy</t>
  </si>
  <si>
    <t>05F</t>
  </si>
  <si>
    <t>Utah Virtual Academy</t>
  </si>
  <si>
    <t>05G</t>
  </si>
  <si>
    <t>Canyon Grove Academy</t>
  </si>
  <si>
    <t>05I</t>
  </si>
  <si>
    <t>Voyage Academy</t>
  </si>
  <si>
    <t>05K</t>
  </si>
  <si>
    <t>Wasatch Waldorf Charter School</t>
  </si>
  <si>
    <t>05L</t>
  </si>
  <si>
    <t>Ignite Entrepreneurship Academy</t>
  </si>
  <si>
    <t>068</t>
  </si>
  <si>
    <t>Ogden Preparatory Academy</t>
  </si>
  <si>
    <t>06D</t>
  </si>
  <si>
    <t>Noah Webster Academy</t>
  </si>
  <si>
    <t>06F</t>
  </si>
  <si>
    <t>Early Light Academy at Daybreak</t>
  </si>
  <si>
    <t>06G</t>
  </si>
  <si>
    <t>Weilenmann School of Discovery</t>
  </si>
  <si>
    <t>06H</t>
  </si>
  <si>
    <t>Promontory School of Expeditionary Learning</t>
  </si>
  <si>
    <t>06L</t>
  </si>
  <si>
    <t>Bonneville Academy</t>
  </si>
  <si>
    <t>074</t>
  </si>
  <si>
    <t>American Preparatory Academy</t>
  </si>
  <si>
    <t>07C</t>
  </si>
  <si>
    <t>Monticello Academy</t>
  </si>
  <si>
    <t>07E</t>
  </si>
  <si>
    <t>Gateway Preparatory Academy</t>
  </si>
  <si>
    <t>07F</t>
  </si>
  <si>
    <t>Excelsior Academy</t>
  </si>
  <si>
    <t>07H</t>
  </si>
  <si>
    <t>Pacific Heritage Academy</t>
  </si>
  <si>
    <t>07J</t>
  </si>
  <si>
    <t>Greenwood Charter School</t>
  </si>
  <si>
    <t>07K</t>
  </si>
  <si>
    <t>Wallace Stegner Academy</t>
  </si>
  <si>
    <t>082</t>
  </si>
  <si>
    <t>Freedom Preparatory Academy</t>
  </si>
  <si>
    <t>086</t>
  </si>
  <si>
    <t>Pinnacle Canyon Academy</t>
  </si>
  <si>
    <t>087</t>
  </si>
  <si>
    <t>City Academy</t>
  </si>
  <si>
    <t>089</t>
  </si>
  <si>
    <t>Soldier Hollow Charter School</t>
  </si>
  <si>
    <t>08B</t>
  </si>
  <si>
    <t>American Leadership Academy</t>
  </si>
  <si>
    <t>08C</t>
  </si>
  <si>
    <t>Mountainville Academy</t>
  </si>
  <si>
    <t>08E</t>
  </si>
  <si>
    <t>Merit College Preparatory Academy</t>
  </si>
  <si>
    <t>08F</t>
  </si>
  <si>
    <t>Hawthorn Academy</t>
  </si>
  <si>
    <t>08G</t>
  </si>
  <si>
    <t>Good Foundations Academy</t>
  </si>
  <si>
    <t>08H</t>
  </si>
  <si>
    <t>Valley Academy</t>
  </si>
  <si>
    <t>08J</t>
  </si>
  <si>
    <t>Terra Academy</t>
  </si>
  <si>
    <t>08K</t>
  </si>
  <si>
    <t>American Academy of Innovation</t>
  </si>
  <si>
    <t>08L</t>
  </si>
  <si>
    <t>Salt Lake Academy High School</t>
  </si>
  <si>
    <t>08M</t>
  </si>
  <si>
    <t>Elevated Charter School</t>
  </si>
  <si>
    <t>091</t>
  </si>
  <si>
    <t>Utah Arts Academy</t>
  </si>
  <si>
    <t>093</t>
  </si>
  <si>
    <t>John Hancock Charter School</t>
  </si>
  <si>
    <t>094</t>
  </si>
  <si>
    <t>Thomas Edison</t>
  </si>
  <si>
    <t>095</t>
  </si>
  <si>
    <t>Timpanogos Academy</t>
  </si>
  <si>
    <t>098</t>
  </si>
  <si>
    <t>Fast Forward High</t>
  </si>
  <si>
    <t>09B</t>
  </si>
  <si>
    <t>Navigator Pointe Academy</t>
  </si>
  <si>
    <t>09C</t>
  </si>
  <si>
    <t>Paradigm High School</t>
  </si>
  <si>
    <t>09E</t>
  </si>
  <si>
    <t>Providence Hall</t>
  </si>
  <si>
    <t>09I</t>
  </si>
  <si>
    <t>Utah Career Path High School</t>
  </si>
  <si>
    <t>09M</t>
  </si>
  <si>
    <t>American Principles Academy</t>
  </si>
  <si>
    <t>0A1</t>
  </si>
  <si>
    <t>No. UT. Acad. for Math Engineering &amp; Science</t>
  </si>
  <si>
    <t>0A2</t>
  </si>
  <si>
    <t>Ranches Academy</t>
  </si>
  <si>
    <t>0A3</t>
  </si>
  <si>
    <t>Davinci Academy</t>
  </si>
  <si>
    <t>0A5</t>
  </si>
  <si>
    <t>Itineris Early College High</t>
  </si>
  <si>
    <t>0A6</t>
  </si>
  <si>
    <t>North Davis Preparatory Academy</t>
  </si>
  <si>
    <t>0A7</t>
  </si>
  <si>
    <t>Moab Charter School</t>
  </si>
  <si>
    <t>0A8</t>
  </si>
  <si>
    <t>East Hollywood High</t>
  </si>
  <si>
    <t xml:space="preserve"> CHARTER SUBTOTALS</t>
  </si>
  <si>
    <t>21 STUDENT ACTIVITY FUND</t>
  </si>
  <si>
    <t>23 NON K-12 PROGRAMS FUND</t>
  </si>
  <si>
    <t>31 DEBT SERVICE FUND</t>
  </si>
  <si>
    <t>020</t>
  </si>
  <si>
    <t>North Sanpete District</t>
  </si>
  <si>
    <t>32 CAPITAL PROJECTS FUND</t>
  </si>
  <si>
    <t>004</t>
  </si>
  <si>
    <t>Cache District</t>
  </si>
  <si>
    <t>005</t>
  </si>
  <si>
    <t>Carbon District</t>
  </si>
  <si>
    <t>008</t>
  </si>
  <si>
    <t>Duchesne District</t>
  </si>
  <si>
    <t>013</t>
  </si>
  <si>
    <t>Iron District</t>
  </si>
  <si>
    <t>027</t>
  </si>
  <si>
    <t>South Sanpete District</t>
  </si>
  <si>
    <t>032</t>
  </si>
  <si>
    <t>Wasatch District</t>
  </si>
  <si>
    <t>033</t>
  </si>
  <si>
    <t>Washington District</t>
  </si>
  <si>
    <t>49 OR 51 FOOD SERVICE FUND</t>
  </si>
  <si>
    <t>Other Financing Sources(Uses)</t>
  </si>
  <si>
    <t>LeaType</t>
  </si>
  <si>
    <t>LeaId</t>
  </si>
  <si>
    <t>LeaNbr</t>
  </si>
  <si>
    <t>Lea</t>
  </si>
  <si>
    <t>5100 - Sale of Bonds</t>
  </si>
  <si>
    <t>5110 - Face Amount of Bonds Sold</t>
  </si>
  <si>
    <t>5120 - Premium or Discount on the Issuance of Bonds</t>
  </si>
  <si>
    <t>5140 - Payment to Refunded Bonds Escrow</t>
  </si>
  <si>
    <t>5200 - Transfers in From Other Funds</t>
  </si>
  <si>
    <t>5201 - Transfers In From Other Programs -Budgetary Flexibility</t>
  </si>
  <si>
    <t>5210 - Transfers out to Other Funds</t>
  </si>
  <si>
    <t>5211 - Transfers Out To Other Programs -Budgetary Flexibility</t>
  </si>
  <si>
    <t>5300 - Sale of, or Compensation for Loss of, Fixed Assets</t>
  </si>
  <si>
    <t>5400 - Loan Proceeds</t>
  </si>
  <si>
    <t>5500 - Lease Proceeds</t>
  </si>
  <si>
    <t>5600 - Insurance Recoveries</t>
  </si>
  <si>
    <t>5900 - Other Financing Sources &amp; Uses</t>
  </si>
  <si>
    <t>District</t>
  </si>
  <si>
    <t>Charter</t>
  </si>
  <si>
    <t>A1</t>
  </si>
  <si>
    <t>A2</t>
  </si>
  <si>
    <t>A3</t>
  </si>
  <si>
    <t>A5</t>
  </si>
  <si>
    <t>A6</t>
  </si>
  <si>
    <t>A8</t>
  </si>
  <si>
    <t>A7</t>
  </si>
  <si>
    <t>3B</t>
  </si>
  <si>
    <t>4B</t>
  </si>
  <si>
    <t>8B</t>
  </si>
  <si>
    <t>9B</t>
  </si>
  <si>
    <t>1C</t>
  </si>
  <si>
    <t>6D</t>
  </si>
  <si>
    <t>8C</t>
  </si>
  <si>
    <t>3C</t>
  </si>
  <si>
    <t>9C</t>
  </si>
  <si>
    <t>3D</t>
  </si>
  <si>
    <t>4C</t>
  </si>
  <si>
    <t>7C</t>
  </si>
  <si>
    <t>5D</t>
  </si>
  <si>
    <t>2D</t>
  </si>
  <si>
    <t>2C</t>
  </si>
  <si>
    <t>2E</t>
  </si>
  <si>
    <t>1E</t>
  </si>
  <si>
    <t>3E</t>
  </si>
  <si>
    <t>4E</t>
  </si>
  <si>
    <t>7E</t>
  </si>
  <si>
    <t>8E</t>
  </si>
  <si>
    <t>9E</t>
  </si>
  <si>
    <t>1F</t>
  </si>
  <si>
    <t>2F</t>
  </si>
  <si>
    <t>5F</t>
  </si>
  <si>
    <t>6F</t>
  </si>
  <si>
    <t>7F</t>
  </si>
  <si>
    <t>8F</t>
  </si>
  <si>
    <t>1G</t>
  </si>
  <si>
    <t>4G</t>
  </si>
  <si>
    <t>5G</t>
  </si>
  <si>
    <t>6G</t>
  </si>
  <si>
    <t>8G</t>
  </si>
  <si>
    <t>2H</t>
  </si>
  <si>
    <t>7H</t>
  </si>
  <si>
    <t>6H</t>
  </si>
  <si>
    <t>8H</t>
  </si>
  <si>
    <t>1I</t>
  </si>
  <si>
    <t>2I</t>
  </si>
  <si>
    <t>3I</t>
  </si>
  <si>
    <t>4I</t>
  </si>
  <si>
    <t>5I</t>
  </si>
  <si>
    <t>9I</t>
  </si>
  <si>
    <t>3J</t>
  </si>
  <si>
    <t>2J</t>
  </si>
  <si>
    <t>2K</t>
  </si>
  <si>
    <t>8J</t>
  </si>
  <si>
    <t>3K</t>
  </si>
  <si>
    <t>1K</t>
  </si>
  <si>
    <t>4K</t>
  </si>
  <si>
    <t>7J</t>
  </si>
  <si>
    <t>5K</t>
  </si>
  <si>
    <t>7K</t>
  </si>
  <si>
    <t>8K</t>
  </si>
  <si>
    <t>1L</t>
  </si>
  <si>
    <t>2L</t>
  </si>
  <si>
    <t>3L</t>
  </si>
  <si>
    <t>5L</t>
  </si>
  <si>
    <t>6L</t>
  </si>
  <si>
    <t>8L</t>
  </si>
  <si>
    <t>1M</t>
  </si>
  <si>
    <t>4M</t>
  </si>
  <si>
    <t>8M</t>
  </si>
  <si>
    <t>9M</t>
  </si>
  <si>
    <t>1N</t>
  </si>
  <si>
    <t>20 FOUNDATION</t>
  </si>
  <si>
    <t>CHARTER TOTALS</t>
  </si>
  <si>
    <t>GRAND TOTALS</t>
  </si>
  <si>
    <t>DISTRICT TOTALS</t>
  </si>
  <si>
    <t>FISCAL YEAR: 2025</t>
  </si>
  <si>
    <t>GOVERNMENTAL FUND TYPE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</si>
</sst>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;\(#,##0\);&quot;-&quot;"/>
    <numFmt numFmtId="165" formatCode="_(* #,##0_);_(* \(#,##0\);_(* &quot;-&quot;??_);_(@_)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2"/>
      <color rgb="FF000000"/>
      <name val="Segoe UI Light"/>
    </font>
    <font>
      <sz val="10"/>
      <color rgb="FFFFFFFF"/>
      <name val="Segoe UI Light"/>
    </font>
    <font>
      <b/>
      <sz val="10"/>
      <color rgb="FF000000"/>
      <name val="Segoe UI"/>
    </font>
    <font>
      <sz val="10"/>
      <color rgb="FF000000"/>
      <name val="Segoe UI"/>
    </font>
    <font>
      <sz val="10"/>
      <color rgb="FFFFFFFF"/>
      <name val="Segoe UI"/>
    </font>
    <font>
      <sz val="11"/>
      <color rgb="FF000000"/>
      <name val="Calibri"/>
      <family val="2"/>
      <scheme val="minor"/>
    </font>
    <font>
      <sz val="10"/>
      <color theme="1"/>
      <name val="Segoe UI"/>
      <family val="2"/>
    </font>
    <font>
      <sz val="10"/>
      <color theme="0"/>
      <name val="Segoe UI"/>
      <family val="2"/>
    </font>
    <font>
      <b/>
      <sz val="10"/>
      <color theme="0"/>
      <name val="Segoe UI"/>
      <family val="2"/>
    </font>
    <font>
      <sz val="10"/>
      <color theme="1" tint="4.9989318521683403E-2"/>
      <name val="Segoe UI"/>
      <family val="2"/>
    </font>
    <font>
      <sz val="11"/>
      <color theme="1" tint="4.9989318521683403E-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/>
  </cellStyleXfs>
  <cellXfs count="36">
    <xf numFmtId="0" fontId="2" fillId="0" borderId="0" xfId="0" applyFont="1"/>
    <xf numFmtId="0" fontId="6" fillId="0" borderId="1" xfId="0" applyFont="1" applyBorder="1" applyAlignment="1">
      <alignment vertical="top" wrapText="1" readingOrder="1"/>
    </xf>
    <xf numFmtId="0" fontId="7" fillId="2" borderId="0" xfId="0" applyFont="1" applyFill="1" applyAlignment="1">
      <alignment vertical="top" wrapText="1" readingOrder="1"/>
    </xf>
    <xf numFmtId="164" fontId="6" fillId="0" borderId="1" xfId="0" applyNumberFormat="1" applyFont="1" applyBorder="1" applyAlignment="1">
      <alignment vertical="top" wrapText="1" readingOrder="1"/>
    </xf>
    <xf numFmtId="0" fontId="7" fillId="2" borderId="1" xfId="0" applyFont="1" applyFill="1" applyBorder="1" applyAlignment="1">
      <alignment vertical="top" wrapText="1" readingOrder="1"/>
    </xf>
    <xf numFmtId="0" fontId="9" fillId="0" borderId="0" xfId="2" applyFont="1" applyAlignment="1">
      <alignment horizontal="left"/>
    </xf>
    <xf numFmtId="0" fontId="9" fillId="0" borderId="4" xfId="2" applyFont="1" applyBorder="1" applyAlignment="1">
      <alignment horizontal="left"/>
    </xf>
    <xf numFmtId="0" fontId="9" fillId="0" borderId="0" xfId="2" applyFont="1" applyAlignment="1">
      <alignment horizontal="left" wrapText="1"/>
    </xf>
    <xf numFmtId="165" fontId="9" fillId="0" borderId="4" xfId="1" applyNumberFormat="1" applyFont="1" applyBorder="1" applyAlignment="1">
      <alignment horizontal="left"/>
    </xf>
    <xf numFmtId="0" fontId="10" fillId="4" borderId="4" xfId="2" applyFont="1" applyFill="1" applyBorder="1" applyAlignment="1">
      <alignment horizontal="left" wrapText="1"/>
    </xf>
    <xf numFmtId="0" fontId="10" fillId="4" borderId="4" xfId="2" applyFont="1" applyFill="1" applyBorder="1" applyAlignment="1">
      <alignment horizontal="left"/>
    </xf>
    <xf numFmtId="165" fontId="10" fillId="4" borderId="4" xfId="1" applyNumberFormat="1" applyFont="1" applyFill="1" applyBorder="1" applyAlignment="1">
      <alignment horizontal="left"/>
    </xf>
    <xf numFmtId="0" fontId="10" fillId="5" borderId="4" xfId="2" applyFont="1" applyFill="1" applyBorder="1" applyAlignment="1">
      <alignment horizontal="left"/>
    </xf>
    <xf numFmtId="0" fontId="10" fillId="4" borderId="0" xfId="2" applyFont="1" applyFill="1" applyAlignment="1">
      <alignment horizontal="left"/>
    </xf>
    <xf numFmtId="0" fontId="10" fillId="4" borderId="0" xfId="2" applyFont="1" applyFill="1" applyAlignment="1">
      <alignment horizontal="left" wrapText="1"/>
    </xf>
    <xf numFmtId="0" fontId="11" fillId="4" borderId="0" xfId="2" applyFont="1" applyFill="1" applyAlignment="1">
      <alignment horizontal="left"/>
    </xf>
    <xf numFmtId="0" fontId="7" fillId="2" borderId="0" xfId="0" applyFont="1" applyFill="1" applyAlignment="1">
      <alignment vertical="top" wrapText="1" readingOrder="1"/>
    </xf>
    <xf numFmtId="0" fontId="2" fillId="0" borderId="0" xfId="0" applyFont="1"/>
    <xf numFmtId="0" fontId="6" fillId="0" borderId="1" xfId="0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2" borderId="1" xfId="0" applyFont="1" applyFill="1" applyBorder="1" applyAlignment="1">
      <alignment vertical="top" wrapText="1" readingOrder="1"/>
    </xf>
    <xf numFmtId="0" fontId="10" fillId="4" borderId="6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left" wrapText="1"/>
    </xf>
    <xf numFmtId="0" fontId="10" fillId="4" borderId="5" xfId="2" applyFont="1" applyFill="1" applyBorder="1" applyAlignment="1">
      <alignment horizontal="left" wrapText="1"/>
    </xf>
    <xf numFmtId="165" fontId="9" fillId="5" borderId="4" xfId="1" applyNumberFormat="1" applyFont="1" applyFill="1" applyBorder="1" applyAlignment="1">
      <alignment horizontal="left"/>
    </xf>
    <xf numFmtId="0" fontId="12" fillId="3" borderId="1" xfId="0" applyFont="1" applyFill="1" applyBorder="1" applyAlignment="1">
      <alignment vertical="top" wrapText="1" readingOrder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2" fillId="3" borderId="1" xfId="0" applyFont="1" applyFill="1" applyBorder="1" applyAlignment="1">
      <alignment vertical="top" wrapText="1" readingOrder="1"/>
    </xf>
    <xf numFmtId="0" fontId="9" fillId="5" borderId="4" xfId="2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CBC47711-F0A6-428D-A388-AE71925729E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00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33"/>
      <color rgb="FF00823B"/>
      <color rgb="FFFBF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6"/>
  <sheetViews>
    <sheetView showGridLines="0" tabSelected="1" topLeftCell="A110" workbookViewId="0">
      <selection activeCell="C122" sqref="C122:G122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19.6640625" customWidth="1"/>
    <col min="5" max="5" width="8.33203125" customWidth="1"/>
    <col min="6" max="6" width="0.109375" customWidth="1"/>
    <col min="7" max="7" width="8.44140625" customWidth="1"/>
    <col min="8" max="8" width="22.44140625" customWidth="1"/>
    <col min="9" max="9" width="14.33203125" customWidth="1"/>
    <col min="10" max="10" width="8.109375" customWidth="1"/>
    <col min="11" max="11" width="22.44140625" customWidth="1"/>
    <col min="12" max="12" width="22.33203125" customWidth="1"/>
    <col min="13" max="13" width="22.44140625" customWidth="1"/>
    <col min="14" max="14" width="22.33203125" customWidth="1"/>
    <col min="15" max="15" width="22.44140625" customWidth="1"/>
    <col min="16" max="16" width="22.33203125" customWidth="1"/>
    <col min="17" max="17" width="22.44140625" customWidth="1"/>
    <col min="18" max="18" width="22.33203125" customWidth="1"/>
    <col min="19" max="19" width="22.44140625" customWidth="1"/>
    <col min="20" max="20" width="22.33203125" customWidth="1"/>
    <col min="21" max="21" width="22.44140625" customWidth="1"/>
    <col min="22" max="22" width="22.33203125" customWidth="1"/>
    <col min="23" max="23" width="22.44140625" customWidth="1"/>
    <col min="24" max="24" width="13.6640625" customWidth="1"/>
    <col min="25" max="25" width="0" hidden="1" customWidth="1"/>
    <col min="26" max="26" width="1.109375" customWidth="1"/>
  </cols>
  <sheetData>
    <row r="1" spans="1:24" ht="19.5" customHeight="1" x14ac:dyDescent="0.3">
      <c r="A1" s="22" t="s">
        <v>0</v>
      </c>
      <c r="B1" s="17"/>
      <c r="C1" s="17"/>
      <c r="D1" s="17"/>
    </row>
    <row r="2" spans="1:24" ht="3" customHeight="1" x14ac:dyDescent="0.3"/>
    <row r="3" spans="1:24" ht="17.25" customHeight="1" x14ac:dyDescent="0.3">
      <c r="A3" s="23" t="s">
        <v>1</v>
      </c>
      <c r="B3" s="17"/>
      <c r="C3" s="17"/>
      <c r="D3" s="17"/>
      <c r="E3" s="17"/>
      <c r="G3" s="24" t="s">
        <v>2</v>
      </c>
      <c r="H3" s="17"/>
      <c r="I3" s="17"/>
    </row>
    <row r="4" spans="1:24" ht="18.75" customHeight="1" x14ac:dyDescent="0.3">
      <c r="A4" s="25" t="s">
        <v>3</v>
      </c>
      <c r="B4" s="17"/>
      <c r="C4" s="17"/>
      <c r="D4" s="17"/>
      <c r="E4" s="17"/>
    </row>
    <row r="5" spans="1:24" ht="5.0999999999999996" customHeight="1" x14ac:dyDescent="0.3"/>
    <row r="6" spans="1:24" ht="15" x14ac:dyDescent="0.3">
      <c r="X6" s="1" t="s">
        <v>4</v>
      </c>
    </row>
    <row r="7" spans="1:24" ht="15" x14ac:dyDescent="0.3">
      <c r="C7" s="2" t="s">
        <v>5</v>
      </c>
      <c r="D7" s="16" t="s">
        <v>5</v>
      </c>
      <c r="E7" s="17"/>
      <c r="F7" s="17"/>
      <c r="G7" s="17"/>
      <c r="H7" s="2" t="s">
        <v>6</v>
      </c>
      <c r="I7" s="16" t="s">
        <v>7</v>
      </c>
      <c r="J7" s="17"/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5</v>
      </c>
    </row>
    <row r="8" spans="1:24" ht="45" x14ac:dyDescent="0.3">
      <c r="C8" s="2" t="s">
        <v>21</v>
      </c>
      <c r="D8" s="16" t="s">
        <v>22</v>
      </c>
      <c r="E8" s="17"/>
      <c r="F8" s="17"/>
      <c r="G8" s="17"/>
      <c r="H8" s="2" t="s">
        <v>23</v>
      </c>
      <c r="I8" s="16" t="s">
        <v>24</v>
      </c>
      <c r="J8" s="17"/>
      <c r="K8" s="2" t="s">
        <v>25</v>
      </c>
      <c r="L8" s="2" t="s">
        <v>26</v>
      </c>
      <c r="M8" s="2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  <c r="W8" s="2" t="s">
        <v>37</v>
      </c>
      <c r="X8" s="2" t="s">
        <v>38</v>
      </c>
    </row>
    <row r="9" spans="1:24" ht="15" x14ac:dyDescent="0.3">
      <c r="C9" s="1" t="s">
        <v>39</v>
      </c>
      <c r="D9" s="18" t="s">
        <v>40</v>
      </c>
      <c r="E9" s="19"/>
      <c r="F9" s="19"/>
      <c r="G9" s="20"/>
      <c r="H9" s="3">
        <v>0</v>
      </c>
      <c r="I9" s="21">
        <v>0</v>
      </c>
      <c r="J9" s="20"/>
      <c r="K9" s="3">
        <v>0</v>
      </c>
      <c r="L9" s="3">
        <v>0</v>
      </c>
      <c r="M9" s="3">
        <v>71430303</v>
      </c>
      <c r="N9" s="3">
        <v>-1294469</v>
      </c>
      <c r="O9" s="3">
        <v>-71430303</v>
      </c>
      <c r="P9" s="3">
        <v>0</v>
      </c>
      <c r="Q9" s="3">
        <v>0</v>
      </c>
      <c r="R9" s="3">
        <v>889509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-404960</v>
      </c>
    </row>
    <row r="10" spans="1:24" ht="15" x14ac:dyDescent="0.3">
      <c r="C10" s="1" t="s">
        <v>41</v>
      </c>
      <c r="D10" s="18" t="s">
        <v>42</v>
      </c>
      <c r="E10" s="19"/>
      <c r="F10" s="19"/>
      <c r="G10" s="20"/>
      <c r="H10" s="3">
        <v>0</v>
      </c>
      <c r="I10" s="21">
        <v>0</v>
      </c>
      <c r="J10" s="20"/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12764</v>
      </c>
      <c r="Q10" s="3">
        <v>0</v>
      </c>
      <c r="R10" s="3">
        <v>0</v>
      </c>
      <c r="S10" s="3">
        <v>190716</v>
      </c>
      <c r="T10" s="3">
        <v>0</v>
      </c>
      <c r="U10" s="3">
        <v>0</v>
      </c>
      <c r="V10" s="3">
        <v>0</v>
      </c>
      <c r="W10" s="3">
        <v>0</v>
      </c>
      <c r="X10" s="3">
        <v>203480</v>
      </c>
    </row>
    <row r="11" spans="1:24" ht="15" x14ac:dyDescent="0.3">
      <c r="C11" s="1" t="s">
        <v>43</v>
      </c>
      <c r="D11" s="18" t="s">
        <v>44</v>
      </c>
      <c r="E11" s="19"/>
      <c r="F11" s="19"/>
      <c r="G11" s="20"/>
      <c r="H11" s="3">
        <v>0</v>
      </c>
      <c r="I11" s="21">
        <v>0</v>
      </c>
      <c r="J11" s="20"/>
      <c r="K11" s="3">
        <v>0</v>
      </c>
      <c r="L11" s="3">
        <v>905523</v>
      </c>
      <c r="M11" s="3">
        <v>2223009</v>
      </c>
      <c r="N11" s="3">
        <v>0</v>
      </c>
      <c r="O11" s="3">
        <v>-3128532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</row>
    <row r="12" spans="1:24" ht="15" x14ac:dyDescent="0.3">
      <c r="C12" s="1" t="s">
        <v>45</v>
      </c>
      <c r="D12" s="18" t="s">
        <v>46</v>
      </c>
      <c r="E12" s="19"/>
      <c r="F12" s="19"/>
      <c r="G12" s="20"/>
      <c r="H12" s="3">
        <v>0</v>
      </c>
      <c r="I12" s="21">
        <v>0</v>
      </c>
      <c r="J12" s="20"/>
      <c r="K12" s="3">
        <v>0</v>
      </c>
      <c r="L12" s="3">
        <v>0</v>
      </c>
      <c r="M12" s="3">
        <v>0</v>
      </c>
      <c r="N12" s="3">
        <v>-110000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-110000</v>
      </c>
    </row>
    <row r="13" spans="1:24" ht="15" x14ac:dyDescent="0.3">
      <c r="C13" s="1" t="s">
        <v>47</v>
      </c>
      <c r="D13" s="18" t="s">
        <v>48</v>
      </c>
      <c r="E13" s="19"/>
      <c r="F13" s="19"/>
      <c r="G13" s="20"/>
      <c r="H13" s="3">
        <v>0</v>
      </c>
      <c r="I13" s="21">
        <v>0</v>
      </c>
      <c r="J13" s="20"/>
      <c r="K13" s="3">
        <v>0</v>
      </c>
      <c r="L13" s="3">
        <v>77784</v>
      </c>
      <c r="M13" s="3">
        <v>0</v>
      </c>
      <c r="N13" s="3">
        <v>-77784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</row>
    <row r="14" spans="1:24" ht="15" x14ac:dyDescent="0.3">
      <c r="C14" s="1" t="s">
        <v>49</v>
      </c>
      <c r="D14" s="18" t="s">
        <v>50</v>
      </c>
      <c r="E14" s="19"/>
      <c r="F14" s="19"/>
      <c r="G14" s="20"/>
      <c r="H14" s="3">
        <v>0</v>
      </c>
      <c r="I14" s="21">
        <v>0</v>
      </c>
      <c r="J14" s="20"/>
      <c r="K14" s="3">
        <v>0</v>
      </c>
      <c r="L14" s="3">
        <v>0</v>
      </c>
      <c r="M14" s="3">
        <v>0</v>
      </c>
      <c r="N14" s="3">
        <v>-2593070</v>
      </c>
      <c r="O14" s="3">
        <v>0</v>
      </c>
      <c r="P14" s="3">
        <v>31240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-2561830</v>
      </c>
    </row>
    <row r="15" spans="1:24" ht="15" x14ac:dyDescent="0.3">
      <c r="C15" s="1" t="s">
        <v>51</v>
      </c>
      <c r="D15" s="18" t="s">
        <v>52</v>
      </c>
      <c r="E15" s="19"/>
      <c r="F15" s="19"/>
      <c r="G15" s="20"/>
      <c r="H15" s="3">
        <v>0</v>
      </c>
      <c r="I15" s="21">
        <v>0</v>
      </c>
      <c r="J15" s="20"/>
      <c r="K15" s="3">
        <v>0</v>
      </c>
      <c r="L15" s="3">
        <v>0</v>
      </c>
      <c r="M15" s="3">
        <v>0</v>
      </c>
      <c r="N15" s="3">
        <v>-400000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-400000</v>
      </c>
    </row>
    <row r="16" spans="1:24" ht="15" x14ac:dyDescent="0.3">
      <c r="C16" s="1" t="s">
        <v>53</v>
      </c>
      <c r="D16" s="18" t="s">
        <v>54</v>
      </c>
      <c r="E16" s="19"/>
      <c r="F16" s="19"/>
      <c r="G16" s="20"/>
      <c r="H16" s="3">
        <v>0</v>
      </c>
      <c r="I16" s="21">
        <v>0</v>
      </c>
      <c r="J16" s="20"/>
      <c r="K16" s="3">
        <v>0</v>
      </c>
      <c r="L16" s="3">
        <v>-2490043</v>
      </c>
      <c r="M16" s="3">
        <v>0</v>
      </c>
      <c r="N16" s="3">
        <v>0</v>
      </c>
      <c r="O16" s="3">
        <v>0</v>
      </c>
      <c r="P16" s="3">
        <v>82514</v>
      </c>
      <c r="Q16" s="3">
        <v>0</v>
      </c>
      <c r="R16" s="3">
        <v>1013895</v>
      </c>
      <c r="S16" s="3">
        <v>0</v>
      </c>
      <c r="T16" s="3">
        <v>0</v>
      </c>
      <c r="U16" s="3">
        <v>0</v>
      </c>
      <c r="V16" s="3">
        <v>-153726</v>
      </c>
      <c r="W16" s="3">
        <v>0</v>
      </c>
      <c r="X16" s="3">
        <v>-1547360</v>
      </c>
    </row>
    <row r="17" spans="3:24" ht="15" x14ac:dyDescent="0.3">
      <c r="C17" s="1" t="s">
        <v>55</v>
      </c>
      <c r="D17" s="18" t="s">
        <v>56</v>
      </c>
      <c r="E17" s="19"/>
      <c r="F17" s="19"/>
      <c r="G17" s="20"/>
      <c r="H17" s="3">
        <v>0</v>
      </c>
      <c r="I17" s="21">
        <v>0</v>
      </c>
      <c r="J17" s="20"/>
      <c r="K17" s="3">
        <v>0</v>
      </c>
      <c r="L17" s="3">
        <v>0</v>
      </c>
      <c r="M17" s="3">
        <v>0</v>
      </c>
      <c r="N17" s="3">
        <v>-413553</v>
      </c>
      <c r="O17" s="3">
        <v>0</v>
      </c>
      <c r="P17" s="3">
        <v>0</v>
      </c>
      <c r="Q17" s="3">
        <v>0</v>
      </c>
      <c r="R17" s="3">
        <v>1958434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1544881</v>
      </c>
    </row>
    <row r="18" spans="3:24" ht="15" x14ac:dyDescent="0.3">
      <c r="C18" s="1" t="s">
        <v>57</v>
      </c>
      <c r="D18" s="18" t="s">
        <v>58</v>
      </c>
      <c r="E18" s="19"/>
      <c r="F18" s="19"/>
      <c r="G18" s="20"/>
      <c r="H18" s="3">
        <v>0</v>
      </c>
      <c r="I18" s="21">
        <v>0</v>
      </c>
      <c r="J18" s="20"/>
      <c r="K18" s="3">
        <v>0</v>
      </c>
      <c r="L18" s="3">
        <v>0</v>
      </c>
      <c r="M18" s="3">
        <v>0</v>
      </c>
      <c r="N18" s="3">
        <v>-1000000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-1000000</v>
      </c>
    </row>
    <row r="19" spans="3:24" ht="15" x14ac:dyDescent="0.3">
      <c r="C19" s="1" t="s">
        <v>59</v>
      </c>
      <c r="D19" s="18" t="s">
        <v>60</v>
      </c>
      <c r="E19" s="19"/>
      <c r="F19" s="19"/>
      <c r="G19" s="20"/>
      <c r="H19" s="3">
        <v>0</v>
      </c>
      <c r="I19" s="21">
        <v>0</v>
      </c>
      <c r="J19" s="20"/>
      <c r="K19" s="3">
        <v>0</v>
      </c>
      <c r="L19" s="3">
        <v>4008014</v>
      </c>
      <c r="M19" s="3">
        <v>0</v>
      </c>
      <c r="N19" s="3">
        <v>-3856361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151653</v>
      </c>
    </row>
    <row r="20" spans="3:24" ht="15" x14ac:dyDescent="0.3">
      <c r="C20" s="1" t="s">
        <v>61</v>
      </c>
      <c r="D20" s="18" t="s">
        <v>62</v>
      </c>
      <c r="E20" s="19"/>
      <c r="F20" s="19"/>
      <c r="G20" s="20"/>
      <c r="H20" s="3">
        <v>0</v>
      </c>
      <c r="I20" s="21">
        <v>0</v>
      </c>
      <c r="J20" s="20"/>
      <c r="K20" s="3">
        <v>0</v>
      </c>
      <c r="L20" s="3">
        <v>125691921</v>
      </c>
      <c r="M20" s="3">
        <v>0</v>
      </c>
      <c r="N20" s="3">
        <v>-149612316</v>
      </c>
      <c r="O20" s="3">
        <v>0</v>
      </c>
      <c r="P20" s="3">
        <v>249731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-23670664</v>
      </c>
    </row>
    <row r="21" spans="3:24" ht="15" x14ac:dyDescent="0.3">
      <c r="C21" s="1" t="s">
        <v>63</v>
      </c>
      <c r="D21" s="18" t="s">
        <v>64</v>
      </c>
      <c r="E21" s="19"/>
      <c r="F21" s="19"/>
      <c r="G21" s="20"/>
      <c r="H21" s="3">
        <v>0</v>
      </c>
      <c r="I21" s="21">
        <v>0</v>
      </c>
      <c r="J21" s="20"/>
      <c r="K21" s="3">
        <v>0</v>
      </c>
      <c r="L21" s="3">
        <v>0</v>
      </c>
      <c r="M21" s="3">
        <v>0</v>
      </c>
      <c r="N21" s="3">
        <v>-50000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-50000</v>
      </c>
    </row>
    <row r="22" spans="3:24" ht="15" x14ac:dyDescent="0.3">
      <c r="C22" s="1" t="s">
        <v>65</v>
      </c>
      <c r="D22" s="18" t="s">
        <v>66</v>
      </c>
      <c r="E22" s="19"/>
      <c r="F22" s="19"/>
      <c r="G22" s="20"/>
      <c r="H22" s="3">
        <v>0</v>
      </c>
      <c r="I22" s="21">
        <v>0</v>
      </c>
      <c r="J22" s="20"/>
      <c r="K22" s="3">
        <v>0</v>
      </c>
      <c r="L22" s="3">
        <v>0</v>
      </c>
      <c r="M22" s="3">
        <v>0</v>
      </c>
      <c r="N22" s="3">
        <v>-3810476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-3810476</v>
      </c>
    </row>
    <row r="23" spans="3:24" ht="15" x14ac:dyDescent="0.3">
      <c r="C23" s="1" t="s">
        <v>67</v>
      </c>
      <c r="D23" s="18" t="s">
        <v>68</v>
      </c>
      <c r="E23" s="19"/>
      <c r="F23" s="19"/>
      <c r="G23" s="20"/>
      <c r="H23" s="3">
        <v>0</v>
      </c>
      <c r="I23" s="21">
        <v>0</v>
      </c>
      <c r="J23" s="20"/>
      <c r="K23" s="3">
        <v>0</v>
      </c>
      <c r="L23" s="3">
        <v>0</v>
      </c>
      <c r="M23" s="3">
        <v>0</v>
      </c>
      <c r="N23" s="3">
        <v>-680000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-680000</v>
      </c>
    </row>
    <row r="24" spans="3:24" ht="15" x14ac:dyDescent="0.3">
      <c r="C24" s="1" t="s">
        <v>69</v>
      </c>
      <c r="D24" s="18" t="s">
        <v>70</v>
      </c>
      <c r="E24" s="19"/>
      <c r="F24" s="19"/>
      <c r="G24" s="20"/>
      <c r="H24" s="3">
        <v>0</v>
      </c>
      <c r="I24" s="21">
        <v>0</v>
      </c>
      <c r="J24" s="20"/>
      <c r="K24" s="3">
        <v>0</v>
      </c>
      <c r="L24" s="3">
        <v>-331293</v>
      </c>
      <c r="M24" s="3">
        <v>0</v>
      </c>
      <c r="N24" s="3">
        <v>-6519089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-6850382</v>
      </c>
    </row>
    <row r="25" spans="3:24" ht="15" x14ac:dyDescent="0.3">
      <c r="C25" s="1" t="s">
        <v>71</v>
      </c>
      <c r="D25" s="18" t="s">
        <v>72</v>
      </c>
      <c r="E25" s="19"/>
      <c r="F25" s="19"/>
      <c r="G25" s="20"/>
      <c r="H25" s="3">
        <v>0</v>
      </c>
      <c r="I25" s="21">
        <v>0</v>
      </c>
      <c r="J25" s="20"/>
      <c r="K25" s="3">
        <v>0</v>
      </c>
      <c r="L25" s="3">
        <v>0</v>
      </c>
      <c r="M25" s="3">
        <v>0</v>
      </c>
      <c r="N25" s="3">
        <v>-381585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-381585</v>
      </c>
    </row>
    <row r="26" spans="3:24" ht="15" x14ac:dyDescent="0.3">
      <c r="C26" s="1" t="s">
        <v>73</v>
      </c>
      <c r="D26" s="18" t="s">
        <v>74</v>
      </c>
      <c r="E26" s="19"/>
      <c r="F26" s="19"/>
      <c r="G26" s="20"/>
      <c r="H26" s="3">
        <v>0</v>
      </c>
      <c r="I26" s="21">
        <v>0</v>
      </c>
      <c r="J26" s="20"/>
      <c r="K26" s="3">
        <v>0</v>
      </c>
      <c r="L26" s="3">
        <v>177943</v>
      </c>
      <c r="M26" s="3">
        <v>0</v>
      </c>
      <c r="N26" s="3">
        <v>-6070080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-5892137</v>
      </c>
    </row>
    <row r="27" spans="3:24" ht="15" x14ac:dyDescent="0.3">
      <c r="C27" s="1" t="s">
        <v>75</v>
      </c>
      <c r="D27" s="18" t="s">
        <v>76</v>
      </c>
      <c r="E27" s="19"/>
      <c r="F27" s="19"/>
      <c r="G27" s="20"/>
      <c r="H27" s="3">
        <v>0</v>
      </c>
      <c r="I27" s="21">
        <v>0</v>
      </c>
      <c r="J27" s="20"/>
      <c r="K27" s="3">
        <v>0</v>
      </c>
      <c r="L27" s="3">
        <v>342930</v>
      </c>
      <c r="M27" s="3">
        <v>0</v>
      </c>
      <c r="N27" s="3">
        <v>-342930</v>
      </c>
      <c r="O27" s="3">
        <v>0</v>
      </c>
      <c r="P27" s="3">
        <v>1137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1137</v>
      </c>
    </row>
    <row r="28" spans="3:24" ht="15" x14ac:dyDescent="0.3">
      <c r="C28" s="1" t="s">
        <v>77</v>
      </c>
      <c r="D28" s="18" t="s">
        <v>78</v>
      </c>
      <c r="E28" s="19"/>
      <c r="F28" s="19"/>
      <c r="G28" s="20"/>
      <c r="H28" s="3">
        <v>0</v>
      </c>
      <c r="I28" s="21">
        <v>0</v>
      </c>
      <c r="J28" s="20"/>
      <c r="K28" s="3">
        <v>0</v>
      </c>
      <c r="L28" s="3">
        <v>2533242</v>
      </c>
      <c r="M28" s="3">
        <v>0</v>
      </c>
      <c r="N28" s="3">
        <v>-988424</v>
      </c>
      <c r="O28" s="3">
        <v>0</v>
      </c>
      <c r="P28" s="3">
        <v>0</v>
      </c>
      <c r="Q28" s="3">
        <v>0</v>
      </c>
      <c r="R28" s="3">
        <v>0</v>
      </c>
      <c r="S28" s="3">
        <v>4500</v>
      </c>
      <c r="T28" s="3">
        <v>0</v>
      </c>
      <c r="U28" s="3">
        <v>0</v>
      </c>
      <c r="V28" s="3">
        <v>0</v>
      </c>
      <c r="W28" s="3">
        <v>0</v>
      </c>
      <c r="X28" s="3">
        <v>1549318</v>
      </c>
    </row>
    <row r="29" spans="3:24" ht="15" x14ac:dyDescent="0.3">
      <c r="C29" s="1" t="s">
        <v>79</v>
      </c>
      <c r="D29" s="18" t="s">
        <v>80</v>
      </c>
      <c r="E29" s="19"/>
      <c r="F29" s="19"/>
      <c r="G29" s="20"/>
      <c r="H29" s="3">
        <v>0</v>
      </c>
      <c r="I29" s="21">
        <v>0</v>
      </c>
      <c r="J29" s="20"/>
      <c r="K29" s="3">
        <v>0</v>
      </c>
      <c r="L29" s="3">
        <v>360500</v>
      </c>
      <c r="M29" s="3">
        <v>0</v>
      </c>
      <c r="N29" s="3">
        <v>0</v>
      </c>
      <c r="O29" s="3">
        <v>-360500</v>
      </c>
      <c r="P29" s="3">
        <v>0</v>
      </c>
      <c r="Q29" s="3">
        <v>0</v>
      </c>
      <c r="R29" s="3">
        <v>0</v>
      </c>
      <c r="S29" s="3">
        <v>116117</v>
      </c>
      <c r="T29" s="3">
        <v>181701</v>
      </c>
      <c r="U29" s="3">
        <v>0</v>
      </c>
      <c r="V29" s="3">
        <v>0</v>
      </c>
      <c r="W29" s="3">
        <v>0</v>
      </c>
      <c r="X29" s="3">
        <v>297818</v>
      </c>
    </row>
    <row r="30" spans="3:24" ht="15" x14ac:dyDescent="0.3">
      <c r="C30" s="1" t="s">
        <v>81</v>
      </c>
      <c r="D30" s="18" t="s">
        <v>82</v>
      </c>
      <c r="E30" s="19"/>
      <c r="F30" s="19"/>
      <c r="G30" s="20"/>
      <c r="H30" s="3">
        <v>0</v>
      </c>
      <c r="I30" s="21">
        <v>0</v>
      </c>
      <c r="J30" s="20"/>
      <c r="K30" s="3">
        <v>0</v>
      </c>
      <c r="L30" s="3">
        <v>0</v>
      </c>
      <c r="M30" s="3">
        <v>0</v>
      </c>
      <c r="N30" s="3">
        <v>-105000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-105000</v>
      </c>
    </row>
    <row r="31" spans="3:24" ht="15" x14ac:dyDescent="0.3">
      <c r="C31" s="1" t="s">
        <v>83</v>
      </c>
      <c r="D31" s="18" t="s">
        <v>84</v>
      </c>
      <c r="E31" s="19"/>
      <c r="F31" s="19"/>
      <c r="G31" s="20"/>
      <c r="H31" s="3">
        <v>0</v>
      </c>
      <c r="I31" s="21">
        <v>0</v>
      </c>
      <c r="J31" s="20"/>
      <c r="K31" s="3">
        <v>0</v>
      </c>
      <c r="L31" s="3">
        <v>0</v>
      </c>
      <c r="M31" s="3">
        <v>0</v>
      </c>
      <c r="N31" s="3">
        <v>-2376656</v>
      </c>
      <c r="O31" s="3">
        <v>0</v>
      </c>
      <c r="P31" s="3">
        <v>16388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-7662622</v>
      </c>
      <c r="X31" s="3">
        <v>-10022890</v>
      </c>
    </row>
    <row r="32" spans="3:24" ht="15" x14ac:dyDescent="0.3">
      <c r="C32" s="1" t="s">
        <v>85</v>
      </c>
      <c r="D32" s="18" t="s">
        <v>86</v>
      </c>
      <c r="E32" s="19"/>
      <c r="F32" s="19"/>
      <c r="G32" s="20"/>
      <c r="H32" s="3">
        <v>0</v>
      </c>
      <c r="I32" s="21">
        <v>0</v>
      </c>
      <c r="J32" s="20"/>
      <c r="K32" s="3">
        <v>0</v>
      </c>
      <c r="L32" s="3">
        <v>5866859</v>
      </c>
      <c r="M32" s="3">
        <v>0</v>
      </c>
      <c r="N32" s="3">
        <v>-8614372</v>
      </c>
      <c r="O32" s="3">
        <v>0</v>
      </c>
      <c r="P32" s="3">
        <v>-88704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-2836217</v>
      </c>
    </row>
    <row r="33" spans="3:24" ht="15" x14ac:dyDescent="0.3">
      <c r="C33" s="1" t="s">
        <v>87</v>
      </c>
      <c r="D33" s="18" t="s">
        <v>88</v>
      </c>
      <c r="E33" s="19"/>
      <c r="F33" s="19"/>
      <c r="G33" s="20"/>
      <c r="H33" s="3">
        <v>0</v>
      </c>
      <c r="I33" s="21">
        <v>0</v>
      </c>
      <c r="J33" s="20"/>
      <c r="K33" s="3">
        <v>0</v>
      </c>
      <c r="L33" s="3">
        <v>2452134</v>
      </c>
      <c r="M33" s="3">
        <v>0</v>
      </c>
      <c r="N33" s="3">
        <v>-3639050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-1186916</v>
      </c>
    </row>
    <row r="34" spans="3:24" ht="15" x14ac:dyDescent="0.3">
      <c r="C34" s="1" t="s">
        <v>89</v>
      </c>
      <c r="D34" s="18" t="s">
        <v>90</v>
      </c>
      <c r="E34" s="19"/>
      <c r="F34" s="19"/>
      <c r="G34" s="20"/>
      <c r="H34" s="3">
        <v>0</v>
      </c>
      <c r="I34" s="21">
        <v>0</v>
      </c>
      <c r="J34" s="20"/>
      <c r="K34" s="3">
        <v>0</v>
      </c>
      <c r="L34" s="3">
        <v>327458</v>
      </c>
      <c r="M34" s="3">
        <v>0</v>
      </c>
      <c r="N34" s="3">
        <v>-7527458</v>
      </c>
      <c r="O34" s="3">
        <v>0</v>
      </c>
      <c r="P34" s="3">
        <v>39030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-7160970</v>
      </c>
    </row>
    <row r="35" spans="3:24" ht="15" x14ac:dyDescent="0.3">
      <c r="C35" s="1" t="s">
        <v>91</v>
      </c>
      <c r="D35" s="18" t="s">
        <v>92</v>
      </c>
      <c r="E35" s="19"/>
      <c r="F35" s="19"/>
      <c r="G35" s="20"/>
      <c r="H35" s="3">
        <v>0</v>
      </c>
      <c r="I35" s="21">
        <v>0</v>
      </c>
      <c r="J35" s="20"/>
      <c r="K35" s="3">
        <v>0</v>
      </c>
      <c r="L35" s="3">
        <v>0</v>
      </c>
      <c r="M35" s="3">
        <v>0</v>
      </c>
      <c r="N35" s="3">
        <v>-715679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-715679</v>
      </c>
    </row>
    <row r="36" spans="3:24" ht="15" x14ac:dyDescent="0.3">
      <c r="C36" s="1" t="s">
        <v>93</v>
      </c>
      <c r="D36" s="18" t="s">
        <v>94</v>
      </c>
      <c r="E36" s="19"/>
      <c r="F36" s="19"/>
      <c r="G36" s="20"/>
      <c r="H36" s="3">
        <v>0</v>
      </c>
      <c r="I36" s="21">
        <v>0</v>
      </c>
      <c r="J36" s="20"/>
      <c r="K36" s="3">
        <v>0</v>
      </c>
      <c r="L36" s="3">
        <v>0</v>
      </c>
      <c r="M36" s="3">
        <v>0</v>
      </c>
      <c r="N36" s="3">
        <v>-325000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-325000</v>
      </c>
    </row>
    <row r="37" spans="3:24" ht="15" x14ac:dyDescent="0.3">
      <c r="C37" s="1" t="s">
        <v>95</v>
      </c>
      <c r="D37" s="18" t="s">
        <v>96</v>
      </c>
      <c r="E37" s="19"/>
      <c r="F37" s="19"/>
      <c r="G37" s="20"/>
      <c r="H37" s="3">
        <v>0</v>
      </c>
      <c r="I37" s="21">
        <v>0</v>
      </c>
      <c r="J37" s="20"/>
      <c r="K37" s="3">
        <v>0</v>
      </c>
      <c r="L37" s="3">
        <v>4300000</v>
      </c>
      <c r="M37" s="3">
        <v>0</v>
      </c>
      <c r="N37" s="3">
        <v>-185644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4114356</v>
      </c>
    </row>
    <row r="38" spans="3:24" ht="15" x14ac:dyDescent="0.3">
      <c r="C38" s="26" t="s">
        <v>97</v>
      </c>
      <c r="D38" s="19"/>
      <c r="E38" s="19"/>
      <c r="F38" s="19"/>
      <c r="G38" s="20"/>
      <c r="H38" s="4"/>
      <c r="I38" s="26"/>
      <c r="J38" s="20"/>
      <c r="K38" s="4"/>
      <c r="L38" s="4">
        <v>144222972</v>
      </c>
      <c r="M38" s="4">
        <v>73653312</v>
      </c>
      <c r="N38" s="4">
        <v>-201688996</v>
      </c>
      <c r="O38" s="4">
        <v>-74919335</v>
      </c>
      <c r="P38" s="4">
        <v>344100</v>
      </c>
      <c r="Q38" s="4"/>
      <c r="R38" s="4">
        <v>3861838</v>
      </c>
      <c r="S38" s="4">
        <v>311333</v>
      </c>
      <c r="T38" s="4">
        <v>181701</v>
      </c>
      <c r="U38" s="4"/>
      <c r="V38" s="4">
        <v>-153726</v>
      </c>
      <c r="W38" s="4">
        <v>-7662622</v>
      </c>
      <c r="X38" s="4">
        <v>-61849423</v>
      </c>
    </row>
    <row r="39" spans="3:24" ht="15" x14ac:dyDescent="0.3">
      <c r="C39" s="1" t="s">
        <v>98</v>
      </c>
      <c r="D39" s="18" t="s">
        <v>99</v>
      </c>
      <c r="E39" s="19"/>
      <c r="F39" s="19"/>
      <c r="G39" s="20"/>
      <c r="H39" s="3">
        <v>0</v>
      </c>
      <c r="I39" s="21">
        <v>0</v>
      </c>
      <c r="J39" s="20"/>
      <c r="K39" s="3">
        <v>0</v>
      </c>
      <c r="L39" s="3">
        <v>53510</v>
      </c>
      <c r="M39" s="3">
        <v>0</v>
      </c>
      <c r="N39" s="3">
        <v>-53510</v>
      </c>
      <c r="O39" s="3">
        <v>0</v>
      </c>
      <c r="P39" s="3">
        <v>0</v>
      </c>
      <c r="Q39" s="3">
        <v>7780000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7780000</v>
      </c>
    </row>
    <row r="40" spans="3:24" ht="15" x14ac:dyDescent="0.3">
      <c r="C40" s="1" t="s">
        <v>100</v>
      </c>
      <c r="D40" s="18" t="s">
        <v>101</v>
      </c>
      <c r="E40" s="19"/>
      <c r="F40" s="19"/>
      <c r="G40" s="20"/>
      <c r="H40" s="3">
        <v>0</v>
      </c>
      <c r="I40" s="21">
        <v>0</v>
      </c>
      <c r="J40" s="20"/>
      <c r="K40" s="3">
        <v>0</v>
      </c>
      <c r="L40" s="3">
        <v>273760</v>
      </c>
      <c r="M40" s="3">
        <v>0</v>
      </c>
      <c r="N40" s="3">
        <v>-273760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</row>
    <row r="41" spans="3:24" ht="15" x14ac:dyDescent="0.3">
      <c r="C41" s="1" t="s">
        <v>102</v>
      </c>
      <c r="D41" s="18" t="s">
        <v>103</v>
      </c>
      <c r="E41" s="19"/>
      <c r="F41" s="19"/>
      <c r="G41" s="20"/>
      <c r="H41" s="3">
        <v>0</v>
      </c>
      <c r="I41" s="21">
        <v>0</v>
      </c>
      <c r="J41" s="20"/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194873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194873</v>
      </c>
    </row>
    <row r="42" spans="3:24" ht="15" x14ac:dyDescent="0.3">
      <c r="C42" s="1" t="s">
        <v>104</v>
      </c>
      <c r="D42" s="18" t="s">
        <v>105</v>
      </c>
      <c r="E42" s="19"/>
      <c r="F42" s="19"/>
      <c r="G42" s="20"/>
      <c r="H42" s="3">
        <v>0</v>
      </c>
      <c r="I42" s="21">
        <v>0</v>
      </c>
      <c r="J42" s="20"/>
      <c r="K42" s="3">
        <v>0</v>
      </c>
      <c r="L42" s="3">
        <v>31832</v>
      </c>
      <c r="M42" s="3">
        <v>0</v>
      </c>
      <c r="N42" s="3">
        <v>0</v>
      </c>
      <c r="O42" s="3">
        <v>-31832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</row>
    <row r="43" spans="3:24" ht="15" x14ac:dyDescent="0.3">
      <c r="C43" s="1" t="s">
        <v>106</v>
      </c>
      <c r="D43" s="18" t="s">
        <v>107</v>
      </c>
      <c r="E43" s="19"/>
      <c r="F43" s="19"/>
      <c r="G43" s="20"/>
      <c r="H43" s="3">
        <v>0</v>
      </c>
      <c r="I43" s="21">
        <v>0</v>
      </c>
      <c r="J43" s="20"/>
      <c r="K43" s="3">
        <v>0</v>
      </c>
      <c r="L43" s="3">
        <v>77971</v>
      </c>
      <c r="M43" s="3">
        <v>0</v>
      </c>
      <c r="N43" s="3">
        <v>0</v>
      </c>
      <c r="O43" s="3">
        <v>-77971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</row>
    <row r="44" spans="3:24" ht="15" x14ac:dyDescent="0.3">
      <c r="C44" s="1" t="s">
        <v>108</v>
      </c>
      <c r="D44" s="18" t="s">
        <v>109</v>
      </c>
      <c r="E44" s="19"/>
      <c r="F44" s="19"/>
      <c r="G44" s="20"/>
      <c r="H44" s="3">
        <v>0</v>
      </c>
      <c r="I44" s="21">
        <v>0</v>
      </c>
      <c r="J44" s="20"/>
      <c r="K44" s="3">
        <v>0</v>
      </c>
      <c r="L44" s="3">
        <v>0</v>
      </c>
      <c r="M44" s="3">
        <v>7972</v>
      </c>
      <c r="N44" s="3">
        <v>0</v>
      </c>
      <c r="O44" s="3">
        <v>-7972</v>
      </c>
      <c r="P44" s="3">
        <v>270</v>
      </c>
      <c r="Q44" s="3">
        <v>0</v>
      </c>
      <c r="R44" s="3">
        <v>6744150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6744420</v>
      </c>
    </row>
    <row r="45" spans="3:24" ht="15" x14ac:dyDescent="0.3">
      <c r="C45" s="1" t="s">
        <v>110</v>
      </c>
      <c r="D45" s="18" t="s">
        <v>111</v>
      </c>
      <c r="E45" s="19"/>
      <c r="F45" s="19"/>
      <c r="G45" s="20"/>
      <c r="H45" s="3">
        <v>0</v>
      </c>
      <c r="I45" s="21">
        <v>0</v>
      </c>
      <c r="J45" s="20"/>
      <c r="K45" s="3">
        <v>0</v>
      </c>
      <c r="L45" s="3">
        <v>0</v>
      </c>
      <c r="M45" s="3">
        <v>521988</v>
      </c>
      <c r="N45" s="3">
        <v>0</v>
      </c>
      <c r="O45" s="3">
        <v>-521988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</row>
    <row r="46" spans="3:24" ht="15" x14ac:dyDescent="0.3">
      <c r="C46" s="1" t="s">
        <v>112</v>
      </c>
      <c r="D46" s="18" t="s">
        <v>113</v>
      </c>
      <c r="E46" s="19"/>
      <c r="F46" s="19"/>
      <c r="G46" s="20"/>
      <c r="H46" s="3">
        <v>0</v>
      </c>
      <c r="I46" s="21">
        <v>0</v>
      </c>
      <c r="J46" s="20"/>
      <c r="K46" s="3">
        <v>0</v>
      </c>
      <c r="L46" s="3">
        <v>63939</v>
      </c>
      <c r="M46" s="3">
        <v>0</v>
      </c>
      <c r="N46" s="3">
        <v>0</v>
      </c>
      <c r="O46" s="3">
        <v>-63939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</row>
    <row r="47" spans="3:24" ht="15" x14ac:dyDescent="0.3">
      <c r="C47" s="1" t="s">
        <v>114</v>
      </c>
      <c r="D47" s="18" t="s">
        <v>115</v>
      </c>
      <c r="E47" s="19"/>
      <c r="F47" s="19"/>
      <c r="G47" s="20"/>
      <c r="H47" s="3">
        <v>0</v>
      </c>
      <c r="I47" s="21">
        <v>0</v>
      </c>
      <c r="J47" s="20"/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450000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450000</v>
      </c>
    </row>
    <row r="48" spans="3:24" ht="15" x14ac:dyDescent="0.3">
      <c r="C48" s="1" t="s">
        <v>116</v>
      </c>
      <c r="D48" s="18" t="s">
        <v>117</v>
      </c>
      <c r="E48" s="19"/>
      <c r="F48" s="19"/>
      <c r="G48" s="20"/>
      <c r="H48" s="3">
        <v>0</v>
      </c>
      <c r="I48" s="21">
        <v>0</v>
      </c>
      <c r="J48" s="20"/>
      <c r="K48" s="3">
        <v>0</v>
      </c>
      <c r="L48" s="3">
        <v>8386</v>
      </c>
      <c r="M48" s="3">
        <v>0</v>
      </c>
      <c r="N48" s="3">
        <v>0</v>
      </c>
      <c r="O48" s="3">
        <v>-8386</v>
      </c>
      <c r="P48" s="3">
        <v>0</v>
      </c>
      <c r="Q48" s="3">
        <v>0</v>
      </c>
      <c r="R48" s="3">
        <v>1996204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1996204</v>
      </c>
    </row>
    <row r="49" spans="3:24" ht="15" x14ac:dyDescent="0.3">
      <c r="C49" s="1" t="s">
        <v>118</v>
      </c>
      <c r="D49" s="18" t="s">
        <v>119</v>
      </c>
      <c r="E49" s="19"/>
      <c r="F49" s="19"/>
      <c r="G49" s="20"/>
      <c r="H49" s="3">
        <v>0</v>
      </c>
      <c r="I49" s="21">
        <v>0</v>
      </c>
      <c r="J49" s="20"/>
      <c r="K49" s="3">
        <v>0</v>
      </c>
      <c r="L49" s="3">
        <v>2997</v>
      </c>
      <c r="M49" s="3">
        <v>25233</v>
      </c>
      <c r="N49" s="3">
        <v>-2997</v>
      </c>
      <c r="O49" s="3">
        <v>-25233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</row>
    <row r="50" spans="3:24" ht="15" x14ac:dyDescent="0.3">
      <c r="C50" s="1" t="s">
        <v>120</v>
      </c>
      <c r="D50" s="18" t="s">
        <v>121</v>
      </c>
      <c r="E50" s="19"/>
      <c r="F50" s="19"/>
      <c r="G50" s="20"/>
      <c r="H50" s="3">
        <v>0</v>
      </c>
      <c r="I50" s="21">
        <v>0</v>
      </c>
      <c r="J50" s="20"/>
      <c r="K50" s="3">
        <v>0</v>
      </c>
      <c r="L50" s="3">
        <v>83347</v>
      </c>
      <c r="M50" s="3">
        <v>0</v>
      </c>
      <c r="N50" s="3">
        <v>0</v>
      </c>
      <c r="O50" s="3">
        <v>-83347</v>
      </c>
      <c r="P50" s="3">
        <v>6256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6256</v>
      </c>
    </row>
    <row r="51" spans="3:24" ht="15" x14ac:dyDescent="0.3">
      <c r="C51" s="1" t="s">
        <v>122</v>
      </c>
      <c r="D51" s="18" t="s">
        <v>123</v>
      </c>
      <c r="E51" s="19"/>
      <c r="F51" s="19"/>
      <c r="G51" s="20"/>
      <c r="H51" s="3">
        <v>0</v>
      </c>
      <c r="I51" s="21">
        <v>0</v>
      </c>
      <c r="J51" s="20"/>
      <c r="K51" s="3">
        <v>0</v>
      </c>
      <c r="L51" s="3">
        <v>168878</v>
      </c>
      <c r="M51" s="3">
        <v>0</v>
      </c>
      <c r="N51" s="3">
        <v>0</v>
      </c>
      <c r="O51" s="3">
        <v>-168878</v>
      </c>
      <c r="P51" s="3">
        <v>4500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4500</v>
      </c>
    </row>
    <row r="52" spans="3:24" ht="15" x14ac:dyDescent="0.3">
      <c r="C52" s="1" t="s">
        <v>124</v>
      </c>
      <c r="D52" s="18" t="s">
        <v>125</v>
      </c>
      <c r="E52" s="19"/>
      <c r="F52" s="19"/>
      <c r="G52" s="20"/>
      <c r="H52" s="3">
        <v>0</v>
      </c>
      <c r="I52" s="21">
        <v>0</v>
      </c>
      <c r="J52" s="20"/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265283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265283</v>
      </c>
    </row>
    <row r="53" spans="3:24" ht="15" x14ac:dyDescent="0.3">
      <c r="C53" s="1" t="s">
        <v>126</v>
      </c>
      <c r="D53" s="18" t="s">
        <v>127</v>
      </c>
      <c r="E53" s="19"/>
      <c r="F53" s="19"/>
      <c r="G53" s="20"/>
      <c r="H53" s="3">
        <v>0</v>
      </c>
      <c r="I53" s="21">
        <v>0</v>
      </c>
      <c r="J53" s="20"/>
      <c r="K53" s="3">
        <v>0</v>
      </c>
      <c r="L53" s="3">
        <v>127085</v>
      </c>
      <c r="M53" s="3">
        <v>0</v>
      </c>
      <c r="N53" s="3">
        <v>0</v>
      </c>
      <c r="O53" s="3">
        <v>-127085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</row>
    <row r="54" spans="3:24" ht="15" x14ac:dyDescent="0.3">
      <c r="C54" s="1" t="s">
        <v>128</v>
      </c>
      <c r="D54" s="18" t="s">
        <v>129</v>
      </c>
      <c r="E54" s="19"/>
      <c r="F54" s="19"/>
      <c r="G54" s="20"/>
      <c r="H54" s="3">
        <v>0</v>
      </c>
      <c r="I54" s="21">
        <v>0</v>
      </c>
      <c r="J54" s="20"/>
      <c r="K54" s="3">
        <v>0</v>
      </c>
      <c r="L54" s="3">
        <v>1521174</v>
      </c>
      <c r="M54" s="3">
        <v>0</v>
      </c>
      <c r="N54" s="3">
        <v>-1521174</v>
      </c>
      <c r="O54" s="3">
        <v>0</v>
      </c>
      <c r="P54" s="3">
        <v>0</v>
      </c>
      <c r="Q54" s="3">
        <v>200000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200000</v>
      </c>
    </row>
    <row r="55" spans="3:24" ht="15" x14ac:dyDescent="0.3">
      <c r="C55" s="1" t="s">
        <v>130</v>
      </c>
      <c r="D55" s="18" t="s">
        <v>131</v>
      </c>
      <c r="E55" s="19"/>
      <c r="F55" s="19"/>
      <c r="G55" s="20"/>
      <c r="H55" s="3">
        <v>0</v>
      </c>
      <c r="I55" s="21">
        <v>0</v>
      </c>
      <c r="J55" s="20"/>
      <c r="K55" s="3">
        <v>0</v>
      </c>
      <c r="L55" s="3">
        <v>0</v>
      </c>
      <c r="M55" s="3">
        <v>715111</v>
      </c>
      <c r="N55" s="3">
        <v>0</v>
      </c>
      <c r="O55" s="3">
        <v>-715111</v>
      </c>
      <c r="P55" s="3">
        <v>1500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1500</v>
      </c>
    </row>
    <row r="56" spans="3:24" ht="15" x14ac:dyDescent="0.3">
      <c r="C56" s="1" t="s">
        <v>132</v>
      </c>
      <c r="D56" s="18" t="s">
        <v>133</v>
      </c>
      <c r="E56" s="19"/>
      <c r="F56" s="19"/>
      <c r="G56" s="20"/>
      <c r="H56" s="3">
        <v>0</v>
      </c>
      <c r="I56" s="21">
        <v>0</v>
      </c>
      <c r="J56" s="20"/>
      <c r="K56" s="3">
        <v>0</v>
      </c>
      <c r="L56" s="3">
        <v>114345</v>
      </c>
      <c r="M56" s="3">
        <v>0</v>
      </c>
      <c r="N56" s="3">
        <v>0</v>
      </c>
      <c r="O56" s="3">
        <v>-114345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</row>
    <row r="57" spans="3:24" ht="15" x14ac:dyDescent="0.3">
      <c r="C57" s="1" t="s">
        <v>134</v>
      </c>
      <c r="D57" s="18" t="s">
        <v>135</v>
      </c>
      <c r="E57" s="19"/>
      <c r="F57" s="19"/>
      <c r="G57" s="20"/>
      <c r="H57" s="3">
        <v>0</v>
      </c>
      <c r="I57" s="21">
        <v>0</v>
      </c>
      <c r="J57" s="20"/>
      <c r="K57" s="3">
        <v>0</v>
      </c>
      <c r="L57" s="3">
        <v>0</v>
      </c>
      <c r="M57" s="3">
        <v>405084</v>
      </c>
      <c r="N57" s="3">
        <v>0</v>
      </c>
      <c r="O57" s="3">
        <v>-405084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</row>
    <row r="58" spans="3:24" ht="15" x14ac:dyDescent="0.3">
      <c r="C58" s="1" t="s">
        <v>136</v>
      </c>
      <c r="D58" s="18" t="s">
        <v>137</v>
      </c>
      <c r="E58" s="19"/>
      <c r="F58" s="19"/>
      <c r="G58" s="20"/>
      <c r="H58" s="3">
        <v>0</v>
      </c>
      <c r="I58" s="21">
        <v>0</v>
      </c>
      <c r="J58" s="20"/>
      <c r="K58" s="3">
        <v>0</v>
      </c>
      <c r="L58" s="3">
        <v>0</v>
      </c>
      <c r="M58" s="3">
        <v>278967</v>
      </c>
      <c r="N58" s="3">
        <v>0</v>
      </c>
      <c r="O58" s="3">
        <v>-278967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</row>
    <row r="59" spans="3:24" ht="15" x14ac:dyDescent="0.3">
      <c r="C59" s="1" t="s">
        <v>138</v>
      </c>
      <c r="D59" s="18" t="s">
        <v>139</v>
      </c>
      <c r="E59" s="19"/>
      <c r="F59" s="19"/>
      <c r="G59" s="20"/>
      <c r="H59" s="3">
        <v>0</v>
      </c>
      <c r="I59" s="21">
        <v>0</v>
      </c>
      <c r="J59" s="20"/>
      <c r="K59" s="3">
        <v>0</v>
      </c>
      <c r="L59" s="3">
        <v>1432701</v>
      </c>
      <c r="M59" s="3">
        <v>0</v>
      </c>
      <c r="N59" s="3">
        <v>0</v>
      </c>
      <c r="O59" s="3">
        <v>-1432701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</row>
    <row r="60" spans="3:24" ht="15" x14ac:dyDescent="0.3">
      <c r="C60" s="1" t="s">
        <v>140</v>
      </c>
      <c r="D60" s="18" t="s">
        <v>141</v>
      </c>
      <c r="E60" s="19"/>
      <c r="F60" s="19"/>
      <c r="G60" s="20"/>
      <c r="H60" s="3">
        <v>0</v>
      </c>
      <c r="I60" s="21">
        <v>0</v>
      </c>
      <c r="J60" s="20"/>
      <c r="K60" s="3">
        <v>0</v>
      </c>
      <c r="L60" s="3">
        <v>100559</v>
      </c>
      <c r="M60" s="3">
        <v>0</v>
      </c>
      <c r="N60" s="3">
        <v>0</v>
      </c>
      <c r="O60" s="3">
        <v>-100559</v>
      </c>
      <c r="P60" s="3">
        <v>0</v>
      </c>
      <c r="Q60" s="3">
        <v>0</v>
      </c>
      <c r="R60" s="3">
        <v>17522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17522</v>
      </c>
    </row>
    <row r="61" spans="3:24" ht="15" x14ac:dyDescent="0.3">
      <c r="C61" s="1" t="s">
        <v>142</v>
      </c>
      <c r="D61" s="18" t="s">
        <v>143</v>
      </c>
      <c r="E61" s="19"/>
      <c r="F61" s="19"/>
      <c r="G61" s="20"/>
      <c r="H61" s="3">
        <v>4796021</v>
      </c>
      <c r="I61" s="21">
        <v>0</v>
      </c>
      <c r="J61" s="20"/>
      <c r="K61" s="3">
        <v>0</v>
      </c>
      <c r="L61" s="3">
        <v>520296</v>
      </c>
      <c r="M61" s="3">
        <v>0</v>
      </c>
      <c r="N61" s="3">
        <v>0</v>
      </c>
      <c r="O61" s="3">
        <v>-520296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4796021</v>
      </c>
    </row>
    <row r="62" spans="3:24" ht="15" x14ac:dyDescent="0.3">
      <c r="C62" s="1" t="s">
        <v>144</v>
      </c>
      <c r="D62" s="18" t="s">
        <v>145</v>
      </c>
      <c r="E62" s="19"/>
      <c r="F62" s="19"/>
      <c r="G62" s="20"/>
      <c r="H62" s="3">
        <v>0</v>
      </c>
      <c r="I62" s="21">
        <v>0</v>
      </c>
      <c r="J62" s="20"/>
      <c r="K62" s="3">
        <v>0</v>
      </c>
      <c r="L62" s="3">
        <v>81439</v>
      </c>
      <c r="M62" s="3">
        <v>0</v>
      </c>
      <c r="N62" s="3">
        <v>0</v>
      </c>
      <c r="O62" s="3">
        <v>-81439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</row>
    <row r="63" spans="3:24" ht="15" x14ac:dyDescent="0.3">
      <c r="C63" s="1" t="s">
        <v>146</v>
      </c>
      <c r="D63" s="18" t="s">
        <v>147</v>
      </c>
      <c r="E63" s="19"/>
      <c r="F63" s="19"/>
      <c r="G63" s="20"/>
      <c r="H63" s="3">
        <v>0</v>
      </c>
      <c r="I63" s="21">
        <v>0</v>
      </c>
      <c r="J63" s="20"/>
      <c r="K63" s="3">
        <v>0</v>
      </c>
      <c r="L63" s="3">
        <v>673590</v>
      </c>
      <c r="M63" s="3">
        <v>0</v>
      </c>
      <c r="N63" s="3">
        <v>-673590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</row>
    <row r="64" spans="3:24" ht="15" x14ac:dyDescent="0.3">
      <c r="C64" s="1" t="s">
        <v>148</v>
      </c>
      <c r="D64" s="18" t="s">
        <v>149</v>
      </c>
      <c r="E64" s="19"/>
      <c r="F64" s="19"/>
      <c r="G64" s="20"/>
      <c r="H64" s="3">
        <v>0</v>
      </c>
      <c r="I64" s="21">
        <v>0</v>
      </c>
      <c r="J64" s="20"/>
      <c r="K64" s="3">
        <v>0</v>
      </c>
      <c r="L64" s="3">
        <v>26780</v>
      </c>
      <c r="M64" s="3">
        <v>0</v>
      </c>
      <c r="N64" s="3">
        <v>0</v>
      </c>
      <c r="O64" s="3">
        <v>-26780</v>
      </c>
      <c r="P64" s="3">
        <v>929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929</v>
      </c>
    </row>
    <row r="65" spans="3:24" ht="15" x14ac:dyDescent="0.3">
      <c r="C65" s="1" t="s">
        <v>150</v>
      </c>
      <c r="D65" s="18" t="s">
        <v>151</v>
      </c>
      <c r="E65" s="19"/>
      <c r="F65" s="19"/>
      <c r="G65" s="20"/>
      <c r="H65" s="3">
        <v>6375000</v>
      </c>
      <c r="I65" s="21">
        <v>0</v>
      </c>
      <c r="J65" s="20"/>
      <c r="K65" s="3">
        <v>165643</v>
      </c>
      <c r="L65" s="3">
        <v>157675</v>
      </c>
      <c r="M65" s="3">
        <v>0</v>
      </c>
      <c r="N65" s="3">
        <v>-157675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6540643</v>
      </c>
    </row>
    <row r="66" spans="3:24" ht="15" x14ac:dyDescent="0.3">
      <c r="C66" s="1" t="s">
        <v>152</v>
      </c>
      <c r="D66" s="18" t="s">
        <v>153</v>
      </c>
      <c r="E66" s="19"/>
      <c r="F66" s="19"/>
      <c r="G66" s="20"/>
      <c r="H66" s="3">
        <v>0</v>
      </c>
      <c r="I66" s="21">
        <v>19725000</v>
      </c>
      <c r="J66" s="20"/>
      <c r="K66" s="3">
        <v>790536</v>
      </c>
      <c r="L66" s="3">
        <v>1581328</v>
      </c>
      <c r="M66" s="3">
        <v>0</v>
      </c>
      <c r="N66" s="3">
        <v>-1581328</v>
      </c>
      <c r="O66" s="3">
        <v>0</v>
      </c>
      <c r="P66" s="3">
        <v>0</v>
      </c>
      <c r="Q66" s="3">
        <v>0</v>
      </c>
      <c r="R66" s="3">
        <v>0</v>
      </c>
      <c r="S66" s="3">
        <v>1514</v>
      </c>
      <c r="T66" s="3">
        <v>0</v>
      </c>
      <c r="U66" s="3">
        <v>0</v>
      </c>
      <c r="V66" s="3">
        <v>0</v>
      </c>
      <c r="W66" s="3">
        <v>0</v>
      </c>
      <c r="X66" s="3">
        <v>20517050</v>
      </c>
    </row>
    <row r="67" spans="3:24" ht="15" x14ac:dyDescent="0.3">
      <c r="C67" s="1" t="s">
        <v>154</v>
      </c>
      <c r="D67" s="18" t="s">
        <v>155</v>
      </c>
      <c r="E67" s="19"/>
      <c r="F67" s="19"/>
      <c r="G67" s="20"/>
      <c r="H67" s="3">
        <v>0</v>
      </c>
      <c r="I67" s="21">
        <v>0</v>
      </c>
      <c r="J67" s="20"/>
      <c r="K67" s="3">
        <v>0</v>
      </c>
      <c r="L67" s="3">
        <v>141022</v>
      </c>
      <c r="M67" s="3">
        <v>0</v>
      </c>
      <c r="N67" s="3">
        <v>0</v>
      </c>
      <c r="O67" s="3">
        <v>-141022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</row>
    <row r="68" spans="3:24" ht="15" x14ac:dyDescent="0.3">
      <c r="C68" s="1" t="s">
        <v>156</v>
      </c>
      <c r="D68" s="18" t="s">
        <v>157</v>
      </c>
      <c r="E68" s="19"/>
      <c r="F68" s="19"/>
      <c r="G68" s="20"/>
      <c r="H68" s="3">
        <v>0</v>
      </c>
      <c r="I68" s="21">
        <v>0</v>
      </c>
      <c r="J68" s="20"/>
      <c r="K68" s="3">
        <v>0</v>
      </c>
      <c r="L68" s="3">
        <v>128419</v>
      </c>
      <c r="M68" s="3">
        <v>0</v>
      </c>
      <c r="N68" s="3">
        <v>-128419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</row>
    <row r="69" spans="3:24" ht="15" x14ac:dyDescent="0.3">
      <c r="C69" s="1" t="s">
        <v>158</v>
      </c>
      <c r="D69" s="18" t="s">
        <v>159</v>
      </c>
      <c r="E69" s="19"/>
      <c r="F69" s="19"/>
      <c r="G69" s="20"/>
      <c r="H69" s="3">
        <v>0</v>
      </c>
      <c r="I69" s="21">
        <v>0</v>
      </c>
      <c r="J69" s="20"/>
      <c r="K69" s="3">
        <v>0</v>
      </c>
      <c r="L69" s="3">
        <v>85116</v>
      </c>
      <c r="M69" s="3">
        <v>0</v>
      </c>
      <c r="N69" s="3">
        <v>0</v>
      </c>
      <c r="O69" s="3">
        <v>-85116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</row>
    <row r="70" spans="3:24" ht="15" x14ac:dyDescent="0.3">
      <c r="C70" s="1" t="s">
        <v>160</v>
      </c>
      <c r="D70" s="18" t="s">
        <v>161</v>
      </c>
      <c r="E70" s="19"/>
      <c r="F70" s="19"/>
      <c r="G70" s="20"/>
      <c r="H70" s="3">
        <v>0</v>
      </c>
      <c r="I70" s="21">
        <v>9460000</v>
      </c>
      <c r="J70" s="20"/>
      <c r="K70" s="3">
        <v>-309154</v>
      </c>
      <c r="L70" s="3">
        <v>-6729021</v>
      </c>
      <c r="M70" s="3">
        <v>0</v>
      </c>
      <c r="N70" s="3">
        <v>6729021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9150846</v>
      </c>
    </row>
    <row r="71" spans="3:24" ht="15" x14ac:dyDescent="0.3">
      <c r="C71" s="1" t="s">
        <v>162</v>
      </c>
      <c r="D71" s="18" t="s">
        <v>163</v>
      </c>
      <c r="E71" s="19"/>
      <c r="F71" s="19"/>
      <c r="G71" s="20"/>
      <c r="H71" s="3">
        <v>0</v>
      </c>
      <c r="I71" s="21">
        <v>0</v>
      </c>
      <c r="J71" s="20"/>
      <c r="K71" s="3">
        <v>0</v>
      </c>
      <c r="L71" s="3">
        <v>161576</v>
      </c>
      <c r="M71" s="3">
        <v>0</v>
      </c>
      <c r="N71" s="3">
        <v>0</v>
      </c>
      <c r="O71" s="3">
        <v>-161576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</row>
    <row r="72" spans="3:24" ht="15" x14ac:dyDescent="0.3">
      <c r="C72" s="1" t="s">
        <v>164</v>
      </c>
      <c r="D72" s="18" t="s">
        <v>165</v>
      </c>
      <c r="E72" s="19"/>
      <c r="F72" s="19"/>
      <c r="G72" s="20"/>
      <c r="H72" s="3">
        <v>0</v>
      </c>
      <c r="I72" s="21">
        <v>0</v>
      </c>
      <c r="J72" s="20"/>
      <c r="K72" s="3">
        <v>0</v>
      </c>
      <c r="L72" s="3">
        <v>164020</v>
      </c>
      <c r="M72" s="3">
        <v>0</v>
      </c>
      <c r="N72" s="3">
        <v>0</v>
      </c>
      <c r="O72" s="3">
        <v>-164020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</row>
    <row r="73" spans="3:24" ht="15" x14ac:dyDescent="0.3">
      <c r="C73" s="1" t="s">
        <v>166</v>
      </c>
      <c r="D73" s="18" t="s">
        <v>167</v>
      </c>
      <c r="E73" s="19"/>
      <c r="F73" s="19"/>
      <c r="G73" s="20"/>
      <c r="H73" s="3">
        <v>0</v>
      </c>
      <c r="I73" s="21">
        <v>0</v>
      </c>
      <c r="J73" s="20"/>
      <c r="K73" s="3">
        <v>0</v>
      </c>
      <c r="L73" s="3">
        <v>471535</v>
      </c>
      <c r="M73" s="3">
        <v>0</v>
      </c>
      <c r="N73" s="3">
        <v>-471535</v>
      </c>
      <c r="O73" s="3">
        <v>0</v>
      </c>
      <c r="P73" s="3">
        <v>0</v>
      </c>
      <c r="Q73" s="3">
        <v>0</v>
      </c>
      <c r="R73" s="3">
        <v>428765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428765</v>
      </c>
    </row>
    <row r="74" spans="3:24" ht="15" x14ac:dyDescent="0.3">
      <c r="C74" s="1" t="s">
        <v>168</v>
      </c>
      <c r="D74" s="18" t="s">
        <v>169</v>
      </c>
      <c r="E74" s="19"/>
      <c r="F74" s="19"/>
      <c r="G74" s="20"/>
      <c r="H74" s="3">
        <v>0</v>
      </c>
      <c r="I74" s="21">
        <v>0</v>
      </c>
      <c r="J74" s="20"/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700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700</v>
      </c>
    </row>
    <row r="75" spans="3:24" ht="15" x14ac:dyDescent="0.3">
      <c r="C75" s="1" t="s">
        <v>170</v>
      </c>
      <c r="D75" s="18" t="s">
        <v>171</v>
      </c>
      <c r="E75" s="19"/>
      <c r="F75" s="19"/>
      <c r="G75" s="20"/>
      <c r="H75" s="3">
        <v>0</v>
      </c>
      <c r="I75" s="21">
        <v>0</v>
      </c>
      <c r="J75" s="20"/>
      <c r="K75" s="3">
        <v>0</v>
      </c>
      <c r="L75" s="3">
        <v>91119</v>
      </c>
      <c r="M75" s="3">
        <v>0</v>
      </c>
      <c r="N75" s="3">
        <v>0</v>
      </c>
      <c r="O75" s="3">
        <v>-91119</v>
      </c>
      <c r="P75" s="3">
        <v>330000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330000</v>
      </c>
    </row>
    <row r="76" spans="3:24" ht="15" x14ac:dyDescent="0.3">
      <c r="C76" s="1" t="s">
        <v>172</v>
      </c>
      <c r="D76" s="18" t="s">
        <v>173</v>
      </c>
      <c r="E76" s="19"/>
      <c r="F76" s="19"/>
      <c r="G76" s="20"/>
      <c r="H76" s="3">
        <v>0</v>
      </c>
      <c r="I76" s="21">
        <v>0</v>
      </c>
      <c r="J76" s="20"/>
      <c r="K76" s="3">
        <v>0</v>
      </c>
      <c r="L76" s="3">
        <v>18608</v>
      </c>
      <c r="M76" s="3">
        <v>0</v>
      </c>
      <c r="N76" s="3">
        <v>0</v>
      </c>
      <c r="O76" s="3">
        <v>-18608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</row>
    <row r="77" spans="3:24" ht="15" x14ac:dyDescent="0.3">
      <c r="C77" s="1" t="s">
        <v>174</v>
      </c>
      <c r="D77" s="18" t="s">
        <v>175</v>
      </c>
      <c r="E77" s="19"/>
      <c r="F77" s="19"/>
      <c r="G77" s="20"/>
      <c r="H77" s="3">
        <v>0</v>
      </c>
      <c r="I77" s="21">
        <v>0</v>
      </c>
      <c r="J77" s="20"/>
      <c r="K77" s="3">
        <v>0</v>
      </c>
      <c r="L77" s="3">
        <v>67238</v>
      </c>
      <c r="M77" s="3">
        <v>0</v>
      </c>
      <c r="N77" s="3">
        <v>0</v>
      </c>
      <c r="O77" s="3">
        <v>-67238</v>
      </c>
      <c r="P77" s="3">
        <v>3191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3191</v>
      </c>
    </row>
    <row r="78" spans="3:24" ht="15" x14ac:dyDescent="0.3">
      <c r="C78" s="1" t="s">
        <v>176</v>
      </c>
      <c r="D78" s="18" t="s">
        <v>177</v>
      </c>
      <c r="E78" s="19"/>
      <c r="F78" s="19"/>
      <c r="G78" s="20"/>
      <c r="H78" s="3">
        <v>0</v>
      </c>
      <c r="I78" s="21">
        <v>0</v>
      </c>
      <c r="J78" s="20"/>
      <c r="K78" s="3">
        <v>0</v>
      </c>
      <c r="L78" s="3">
        <v>1982</v>
      </c>
      <c r="M78" s="3">
        <v>0</v>
      </c>
      <c r="N78" s="3">
        <v>0</v>
      </c>
      <c r="O78" s="3">
        <v>-1982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</row>
    <row r="79" spans="3:24" ht="15" x14ac:dyDescent="0.3">
      <c r="C79" s="1" t="s">
        <v>178</v>
      </c>
      <c r="D79" s="18" t="s">
        <v>179</v>
      </c>
      <c r="E79" s="19"/>
      <c r="F79" s="19"/>
      <c r="G79" s="20"/>
      <c r="H79" s="3">
        <v>0</v>
      </c>
      <c r="I79" s="21">
        <v>0</v>
      </c>
      <c r="J79" s="20"/>
      <c r="K79" s="3">
        <v>0</v>
      </c>
      <c r="L79" s="3">
        <v>557523</v>
      </c>
      <c r="M79" s="3">
        <v>0</v>
      </c>
      <c r="N79" s="3">
        <v>-557523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</row>
    <row r="80" spans="3:24" ht="15" x14ac:dyDescent="0.3">
      <c r="C80" s="1" t="s">
        <v>180</v>
      </c>
      <c r="D80" s="18" t="s">
        <v>181</v>
      </c>
      <c r="E80" s="19"/>
      <c r="F80" s="19"/>
      <c r="G80" s="20"/>
      <c r="H80" s="3">
        <v>0</v>
      </c>
      <c r="I80" s="21">
        <v>0</v>
      </c>
      <c r="J80" s="20"/>
      <c r="K80" s="3">
        <v>0</v>
      </c>
      <c r="L80" s="3">
        <v>326997</v>
      </c>
      <c r="M80" s="3">
        <v>0</v>
      </c>
      <c r="N80" s="3">
        <v>-326997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</row>
    <row r="81" spans="3:24" ht="15" x14ac:dyDescent="0.3">
      <c r="C81" s="1" t="s">
        <v>182</v>
      </c>
      <c r="D81" s="18" t="s">
        <v>183</v>
      </c>
      <c r="E81" s="19"/>
      <c r="F81" s="19"/>
      <c r="G81" s="20"/>
      <c r="H81" s="3">
        <v>0</v>
      </c>
      <c r="I81" s="21">
        <v>0</v>
      </c>
      <c r="J81" s="20"/>
      <c r="K81" s="3">
        <v>0</v>
      </c>
      <c r="L81" s="3">
        <v>78181</v>
      </c>
      <c r="M81" s="3">
        <v>0</v>
      </c>
      <c r="N81" s="3">
        <v>0</v>
      </c>
      <c r="O81" s="3">
        <v>-78181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</row>
    <row r="82" spans="3:24" ht="15" x14ac:dyDescent="0.3">
      <c r="C82" s="1" t="s">
        <v>184</v>
      </c>
      <c r="D82" s="18" t="s">
        <v>185</v>
      </c>
      <c r="E82" s="19"/>
      <c r="F82" s="19"/>
      <c r="G82" s="20"/>
      <c r="H82" s="3">
        <v>0</v>
      </c>
      <c r="I82" s="21">
        <v>0</v>
      </c>
      <c r="J82" s="20"/>
      <c r="K82" s="3">
        <v>0</v>
      </c>
      <c r="L82" s="3">
        <v>85841</v>
      </c>
      <c r="M82" s="3">
        <v>0</v>
      </c>
      <c r="N82" s="3">
        <v>0</v>
      </c>
      <c r="O82" s="3">
        <v>-85841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</row>
    <row r="83" spans="3:24" ht="15" x14ac:dyDescent="0.3">
      <c r="C83" s="1" t="s">
        <v>186</v>
      </c>
      <c r="D83" s="18" t="s">
        <v>187</v>
      </c>
      <c r="E83" s="19"/>
      <c r="F83" s="19"/>
      <c r="G83" s="20"/>
      <c r="H83" s="3">
        <v>0</v>
      </c>
      <c r="I83" s="21">
        <v>0</v>
      </c>
      <c r="J83" s="20"/>
      <c r="K83" s="3">
        <v>0</v>
      </c>
      <c r="L83" s="3">
        <v>25149</v>
      </c>
      <c r="M83" s="3">
        <v>0</v>
      </c>
      <c r="N83" s="3">
        <v>0</v>
      </c>
      <c r="O83" s="3">
        <v>-25149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</row>
    <row r="84" spans="3:24" ht="15" x14ac:dyDescent="0.3">
      <c r="C84" s="1" t="s">
        <v>188</v>
      </c>
      <c r="D84" s="18" t="s">
        <v>189</v>
      </c>
      <c r="E84" s="19"/>
      <c r="F84" s="19"/>
      <c r="G84" s="20"/>
      <c r="H84" s="3">
        <v>0</v>
      </c>
      <c r="I84" s="21">
        <v>0</v>
      </c>
      <c r="J84" s="20"/>
      <c r="K84" s="3">
        <v>0</v>
      </c>
      <c r="L84" s="3">
        <v>8735360</v>
      </c>
      <c r="M84" s="3">
        <v>0</v>
      </c>
      <c r="N84" s="3">
        <v>-6347912</v>
      </c>
      <c r="O84" s="3">
        <v>-2387447</v>
      </c>
      <c r="P84" s="3">
        <v>13800</v>
      </c>
      <c r="Q84" s="3">
        <v>0</v>
      </c>
      <c r="R84" s="3">
        <v>0</v>
      </c>
      <c r="S84" s="3">
        <v>0</v>
      </c>
      <c r="T84" s="3">
        <v>0</v>
      </c>
      <c r="U84" s="3">
        <v>765724</v>
      </c>
      <c r="V84" s="3">
        <v>0</v>
      </c>
      <c r="W84" s="3">
        <v>0</v>
      </c>
      <c r="X84" s="3">
        <v>779525</v>
      </c>
    </row>
    <row r="85" spans="3:24" ht="15" x14ac:dyDescent="0.3">
      <c r="C85" s="1" t="s">
        <v>190</v>
      </c>
      <c r="D85" s="18" t="s">
        <v>191</v>
      </c>
      <c r="E85" s="19"/>
      <c r="F85" s="19"/>
      <c r="G85" s="20"/>
      <c r="H85" s="3">
        <v>0</v>
      </c>
      <c r="I85" s="21">
        <v>0</v>
      </c>
      <c r="J85" s="20"/>
      <c r="K85" s="3">
        <v>0</v>
      </c>
      <c r="L85" s="3">
        <v>-62719</v>
      </c>
      <c r="M85" s="3">
        <v>0</v>
      </c>
      <c r="N85" s="3">
        <v>0</v>
      </c>
      <c r="O85" s="3">
        <v>62719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</row>
    <row r="86" spans="3:24" ht="15" x14ac:dyDescent="0.3">
      <c r="C86" s="1" t="s">
        <v>192</v>
      </c>
      <c r="D86" s="18" t="s">
        <v>193</v>
      </c>
      <c r="E86" s="19"/>
      <c r="F86" s="19"/>
      <c r="G86" s="20"/>
      <c r="H86" s="3">
        <v>0</v>
      </c>
      <c r="I86" s="21">
        <v>0</v>
      </c>
      <c r="J86" s="20"/>
      <c r="K86" s="3">
        <v>0</v>
      </c>
      <c r="L86" s="3">
        <v>1383084</v>
      </c>
      <c r="M86" s="3">
        <v>0</v>
      </c>
      <c r="N86" s="3">
        <v>-1383084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</row>
    <row r="87" spans="3:24" ht="15" x14ac:dyDescent="0.3">
      <c r="C87" s="1" t="s">
        <v>194</v>
      </c>
      <c r="D87" s="18" t="s">
        <v>195</v>
      </c>
      <c r="E87" s="19"/>
      <c r="F87" s="19"/>
      <c r="G87" s="20"/>
      <c r="H87" s="3">
        <v>0</v>
      </c>
      <c r="I87" s="21">
        <v>0</v>
      </c>
      <c r="J87" s="20"/>
      <c r="K87" s="3">
        <v>0</v>
      </c>
      <c r="L87" s="3">
        <v>2385267</v>
      </c>
      <c r="M87" s="3">
        <v>0</v>
      </c>
      <c r="N87" s="3">
        <v>-2385267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</row>
    <row r="88" spans="3:24" ht="15" x14ac:dyDescent="0.3">
      <c r="C88" s="1" t="s">
        <v>196</v>
      </c>
      <c r="D88" s="18" t="s">
        <v>197</v>
      </c>
      <c r="E88" s="19"/>
      <c r="F88" s="19"/>
      <c r="G88" s="20"/>
      <c r="H88" s="3">
        <v>0</v>
      </c>
      <c r="I88" s="21">
        <v>0</v>
      </c>
      <c r="J88" s="20"/>
      <c r="K88" s="3">
        <v>0</v>
      </c>
      <c r="L88" s="3">
        <v>551972</v>
      </c>
      <c r="M88" s="3">
        <v>0</v>
      </c>
      <c r="N88" s="3">
        <v>-551972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</row>
    <row r="89" spans="3:24" ht="15" x14ac:dyDescent="0.3">
      <c r="C89" s="1" t="s">
        <v>198</v>
      </c>
      <c r="D89" s="18" t="s">
        <v>199</v>
      </c>
      <c r="E89" s="19"/>
      <c r="F89" s="19"/>
      <c r="G89" s="20"/>
      <c r="H89" s="3">
        <v>0</v>
      </c>
      <c r="I89" s="21">
        <v>0</v>
      </c>
      <c r="J89" s="20"/>
      <c r="K89" s="3">
        <v>0</v>
      </c>
      <c r="L89" s="3">
        <v>120681</v>
      </c>
      <c r="M89" s="3">
        <v>0</v>
      </c>
      <c r="N89" s="3">
        <v>0</v>
      </c>
      <c r="O89" s="3">
        <v>-120681</v>
      </c>
      <c r="P89" s="3">
        <v>480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480</v>
      </c>
    </row>
    <row r="90" spans="3:24" ht="15" x14ac:dyDescent="0.3">
      <c r="C90" s="1" t="s">
        <v>200</v>
      </c>
      <c r="D90" s="18" t="s">
        <v>201</v>
      </c>
      <c r="E90" s="19"/>
      <c r="F90" s="19"/>
      <c r="G90" s="20"/>
      <c r="H90" s="3">
        <v>0</v>
      </c>
      <c r="I90" s="21">
        <v>0</v>
      </c>
      <c r="J90" s="20"/>
      <c r="K90" s="3">
        <v>0</v>
      </c>
      <c r="L90" s="3">
        <v>126592</v>
      </c>
      <c r="M90" s="3">
        <v>0</v>
      </c>
      <c r="N90" s="3">
        <v>0</v>
      </c>
      <c r="O90" s="3">
        <v>-126592</v>
      </c>
      <c r="P90" s="3">
        <v>0</v>
      </c>
      <c r="Q90" s="3">
        <v>0</v>
      </c>
      <c r="R90" s="3">
        <v>27682213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27682213</v>
      </c>
    </row>
    <row r="91" spans="3:24" ht="15" x14ac:dyDescent="0.3">
      <c r="C91" s="1" t="s">
        <v>202</v>
      </c>
      <c r="D91" s="18" t="s">
        <v>203</v>
      </c>
      <c r="E91" s="19"/>
      <c r="F91" s="19"/>
      <c r="G91" s="20"/>
      <c r="H91" s="3">
        <v>0</v>
      </c>
      <c r="I91" s="21">
        <v>1000000</v>
      </c>
      <c r="J91" s="20"/>
      <c r="K91" s="3">
        <v>0</v>
      </c>
      <c r="L91" s="3">
        <v>4063917</v>
      </c>
      <c r="M91" s="3">
        <v>0</v>
      </c>
      <c r="N91" s="3">
        <v>-4063917</v>
      </c>
      <c r="O91" s="3">
        <v>0</v>
      </c>
      <c r="P91" s="3">
        <v>0</v>
      </c>
      <c r="Q91" s="3">
        <v>618446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-3691896</v>
      </c>
      <c r="X91" s="3">
        <v>-2073450</v>
      </c>
    </row>
    <row r="92" spans="3:24" ht="15" x14ac:dyDescent="0.3">
      <c r="C92" s="1" t="s">
        <v>204</v>
      </c>
      <c r="D92" s="18" t="s">
        <v>205</v>
      </c>
      <c r="E92" s="19"/>
      <c r="F92" s="19"/>
      <c r="G92" s="20"/>
      <c r="H92" s="3">
        <v>0</v>
      </c>
      <c r="I92" s="21">
        <v>0</v>
      </c>
      <c r="J92" s="20"/>
      <c r="K92" s="3">
        <v>0</v>
      </c>
      <c r="L92" s="3">
        <v>420864</v>
      </c>
      <c r="M92" s="3">
        <v>0</v>
      </c>
      <c r="N92" s="3">
        <v>-420864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</row>
    <row r="93" spans="3:24" ht="15" x14ac:dyDescent="0.3">
      <c r="C93" s="1" t="s">
        <v>206</v>
      </c>
      <c r="D93" s="18" t="s">
        <v>207</v>
      </c>
      <c r="E93" s="19"/>
      <c r="F93" s="19"/>
      <c r="G93" s="20"/>
      <c r="H93" s="3">
        <v>0</v>
      </c>
      <c r="I93" s="21">
        <v>0</v>
      </c>
      <c r="J93" s="20"/>
      <c r="K93" s="3">
        <v>0</v>
      </c>
      <c r="L93" s="3">
        <v>12290</v>
      </c>
      <c r="M93" s="3">
        <v>0</v>
      </c>
      <c r="N93" s="3">
        <v>-12290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</row>
    <row r="94" spans="3:24" ht="15" x14ac:dyDescent="0.3">
      <c r="C94" s="1" t="s">
        <v>208</v>
      </c>
      <c r="D94" s="18" t="s">
        <v>209</v>
      </c>
      <c r="E94" s="19"/>
      <c r="F94" s="19"/>
      <c r="G94" s="20"/>
      <c r="H94" s="3">
        <v>0</v>
      </c>
      <c r="I94" s="21">
        <v>0</v>
      </c>
      <c r="J94" s="20"/>
      <c r="K94" s="3">
        <v>0</v>
      </c>
      <c r="L94" s="3">
        <v>767207</v>
      </c>
      <c r="M94" s="3">
        <v>0</v>
      </c>
      <c r="N94" s="3">
        <v>-767207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</row>
    <row r="95" spans="3:24" ht="15" x14ac:dyDescent="0.3">
      <c r="C95" s="1" t="s">
        <v>210</v>
      </c>
      <c r="D95" s="18" t="s">
        <v>211</v>
      </c>
      <c r="E95" s="19"/>
      <c r="F95" s="19"/>
      <c r="G95" s="20"/>
      <c r="H95" s="3">
        <v>0</v>
      </c>
      <c r="I95" s="21">
        <v>0</v>
      </c>
      <c r="J95" s="20"/>
      <c r="K95" s="3">
        <v>0</v>
      </c>
      <c r="L95" s="3">
        <v>1967572</v>
      </c>
      <c r="M95" s="3">
        <v>0</v>
      </c>
      <c r="N95" s="3">
        <v>-1967572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</row>
    <row r="96" spans="3:24" ht="15" x14ac:dyDescent="0.3">
      <c r="C96" s="1" t="s">
        <v>212</v>
      </c>
      <c r="D96" s="18" t="s">
        <v>213</v>
      </c>
      <c r="E96" s="19"/>
      <c r="F96" s="19"/>
      <c r="G96" s="20"/>
      <c r="H96" s="3">
        <v>0</v>
      </c>
      <c r="I96" s="21">
        <v>0</v>
      </c>
      <c r="J96" s="20"/>
      <c r="K96" s="3">
        <v>0</v>
      </c>
      <c r="L96" s="3">
        <v>280641</v>
      </c>
      <c r="M96" s="3">
        <v>0</v>
      </c>
      <c r="N96" s="3">
        <v>0</v>
      </c>
      <c r="O96" s="3">
        <v>-280641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</row>
    <row r="97" spans="3:24" ht="15" x14ac:dyDescent="0.3">
      <c r="C97" s="1" t="s">
        <v>214</v>
      </c>
      <c r="D97" s="18" t="s">
        <v>215</v>
      </c>
      <c r="E97" s="19"/>
      <c r="F97" s="19"/>
      <c r="G97" s="20"/>
      <c r="H97" s="3">
        <v>0</v>
      </c>
      <c r="I97" s="21">
        <v>0</v>
      </c>
      <c r="J97" s="20"/>
      <c r="K97" s="3">
        <v>0</v>
      </c>
      <c r="L97" s="3">
        <v>247990</v>
      </c>
      <c r="M97" s="3">
        <v>0</v>
      </c>
      <c r="N97" s="3">
        <v>0</v>
      </c>
      <c r="O97" s="3">
        <v>-247990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</row>
    <row r="98" spans="3:24" ht="15" x14ac:dyDescent="0.3">
      <c r="C98" s="1" t="s">
        <v>216</v>
      </c>
      <c r="D98" s="18" t="s">
        <v>217</v>
      </c>
      <c r="E98" s="19"/>
      <c r="F98" s="19"/>
      <c r="G98" s="20"/>
      <c r="H98" s="3">
        <v>0</v>
      </c>
      <c r="I98" s="21">
        <v>0</v>
      </c>
      <c r="J98" s="20"/>
      <c r="K98" s="3">
        <v>0</v>
      </c>
      <c r="L98" s="3">
        <v>200000</v>
      </c>
      <c r="M98" s="3">
        <v>0</v>
      </c>
      <c r="N98" s="3">
        <v>-200000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22454</v>
      </c>
      <c r="W98" s="3">
        <v>0</v>
      </c>
      <c r="X98" s="3">
        <v>22454</v>
      </c>
    </row>
    <row r="99" spans="3:24" ht="15" x14ac:dyDescent="0.3">
      <c r="C99" s="1" t="s">
        <v>218</v>
      </c>
      <c r="D99" s="18" t="s">
        <v>219</v>
      </c>
      <c r="E99" s="19"/>
      <c r="F99" s="19"/>
      <c r="G99" s="20"/>
      <c r="H99" s="3">
        <v>0</v>
      </c>
      <c r="I99" s="21">
        <v>0</v>
      </c>
      <c r="J99" s="20"/>
      <c r="K99" s="3">
        <v>0</v>
      </c>
      <c r="L99" s="3">
        <v>941118</v>
      </c>
      <c r="M99" s="3">
        <v>0</v>
      </c>
      <c r="N99" s="3">
        <v>-922097</v>
      </c>
      <c r="O99" s="3">
        <v>-19021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</row>
    <row r="100" spans="3:24" ht="15" x14ac:dyDescent="0.3">
      <c r="C100" s="1" t="s">
        <v>220</v>
      </c>
      <c r="D100" s="18" t="s">
        <v>221</v>
      </c>
      <c r="E100" s="19"/>
      <c r="F100" s="19"/>
      <c r="G100" s="20"/>
      <c r="H100" s="3">
        <v>0</v>
      </c>
      <c r="I100" s="21">
        <v>5339676</v>
      </c>
      <c r="J100" s="20"/>
      <c r="K100" s="3">
        <v>0</v>
      </c>
      <c r="L100" s="3">
        <v>341721</v>
      </c>
      <c r="M100" s="3">
        <v>0</v>
      </c>
      <c r="N100" s="3">
        <v>0</v>
      </c>
      <c r="O100" s="3">
        <v>-341721</v>
      </c>
      <c r="P100" s="3">
        <v>60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5339736</v>
      </c>
    </row>
    <row r="101" spans="3:24" ht="15" x14ac:dyDescent="0.3">
      <c r="C101" s="1" t="s">
        <v>222</v>
      </c>
      <c r="D101" s="18" t="s">
        <v>223</v>
      </c>
      <c r="E101" s="19"/>
      <c r="F101" s="19"/>
      <c r="G101" s="20"/>
      <c r="H101" s="3">
        <v>0</v>
      </c>
      <c r="I101" s="21">
        <v>0</v>
      </c>
      <c r="J101" s="20"/>
      <c r="K101" s="3">
        <v>0</v>
      </c>
      <c r="L101" s="3">
        <v>1018210</v>
      </c>
      <c r="M101" s="3">
        <v>0</v>
      </c>
      <c r="N101" s="3">
        <v>-1018210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</row>
    <row r="102" spans="3:24" ht="15" x14ac:dyDescent="0.3">
      <c r="C102" s="1" t="s">
        <v>224</v>
      </c>
      <c r="D102" s="18" t="s">
        <v>225</v>
      </c>
      <c r="E102" s="19"/>
      <c r="F102" s="19"/>
      <c r="G102" s="20"/>
      <c r="H102" s="3">
        <v>0</v>
      </c>
      <c r="I102" s="21">
        <v>0</v>
      </c>
      <c r="J102" s="20"/>
      <c r="K102" s="3">
        <v>0</v>
      </c>
      <c r="L102" s="3">
        <v>256256</v>
      </c>
      <c r="M102" s="3">
        <v>0</v>
      </c>
      <c r="N102" s="3">
        <v>-256256</v>
      </c>
      <c r="O102" s="3">
        <v>0</v>
      </c>
      <c r="P102" s="3">
        <v>0</v>
      </c>
      <c r="Q102" s="3">
        <v>0</v>
      </c>
      <c r="R102" s="3">
        <v>116487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116487</v>
      </c>
    </row>
    <row r="103" spans="3:24" ht="15" x14ac:dyDescent="0.3">
      <c r="C103" s="1" t="s">
        <v>226</v>
      </c>
      <c r="D103" s="18" t="s">
        <v>227</v>
      </c>
      <c r="E103" s="19"/>
      <c r="F103" s="19"/>
      <c r="G103" s="20"/>
      <c r="H103" s="3">
        <v>0</v>
      </c>
      <c r="I103" s="21">
        <v>0</v>
      </c>
      <c r="J103" s="20"/>
      <c r="K103" s="3">
        <v>0</v>
      </c>
      <c r="L103" s="3">
        <v>142847</v>
      </c>
      <c r="M103" s="3">
        <v>0</v>
      </c>
      <c r="N103" s="3">
        <v>0</v>
      </c>
      <c r="O103" s="3">
        <v>-142847</v>
      </c>
      <c r="P103" s="3">
        <v>45000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45000</v>
      </c>
    </row>
    <row r="104" spans="3:24" ht="15" x14ac:dyDescent="0.3">
      <c r="C104" s="1" t="s">
        <v>228</v>
      </c>
      <c r="D104" s="18" t="s">
        <v>229</v>
      </c>
      <c r="E104" s="19"/>
      <c r="F104" s="19"/>
      <c r="G104" s="20"/>
      <c r="H104" s="3">
        <v>0</v>
      </c>
      <c r="I104" s="21">
        <v>0</v>
      </c>
      <c r="J104" s="20"/>
      <c r="K104" s="3">
        <v>0</v>
      </c>
      <c r="L104" s="3">
        <v>42494</v>
      </c>
      <c r="M104" s="3">
        <v>0</v>
      </c>
      <c r="N104" s="3">
        <v>0</v>
      </c>
      <c r="O104" s="3">
        <v>-42494</v>
      </c>
      <c r="P104" s="3">
        <v>0</v>
      </c>
      <c r="Q104" s="3">
        <v>0</v>
      </c>
      <c r="R104" s="3">
        <v>136780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136780</v>
      </c>
    </row>
    <row r="105" spans="3:24" ht="15" x14ac:dyDescent="0.3">
      <c r="C105" s="1" t="s">
        <v>230</v>
      </c>
      <c r="D105" s="18" t="s">
        <v>231</v>
      </c>
      <c r="E105" s="19"/>
      <c r="F105" s="19"/>
      <c r="G105" s="20"/>
      <c r="H105" s="3">
        <v>0</v>
      </c>
      <c r="I105" s="21">
        <v>0</v>
      </c>
      <c r="J105" s="20"/>
      <c r="K105" s="3">
        <v>0</v>
      </c>
      <c r="L105" s="3">
        <v>632150</v>
      </c>
      <c r="M105" s="3">
        <v>0</v>
      </c>
      <c r="N105" s="3">
        <v>-376793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255357</v>
      </c>
    </row>
    <row r="106" spans="3:24" ht="15" x14ac:dyDescent="0.3">
      <c r="C106" s="1" t="s">
        <v>232</v>
      </c>
      <c r="D106" s="18" t="s">
        <v>233</v>
      </c>
      <c r="E106" s="19"/>
      <c r="F106" s="19"/>
      <c r="G106" s="20"/>
      <c r="H106" s="3">
        <v>0</v>
      </c>
      <c r="I106" s="21">
        <v>29435000</v>
      </c>
      <c r="J106" s="20"/>
      <c r="K106" s="3">
        <v>-25739246</v>
      </c>
      <c r="L106" s="3">
        <v>90321</v>
      </c>
      <c r="M106" s="3">
        <v>0</v>
      </c>
      <c r="N106" s="3">
        <v>-90321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3695754</v>
      </c>
    </row>
    <row r="107" spans="3:24" ht="15" x14ac:dyDescent="0.3">
      <c r="C107" s="1" t="s">
        <v>234</v>
      </c>
      <c r="D107" s="18" t="s">
        <v>235</v>
      </c>
      <c r="E107" s="19"/>
      <c r="F107" s="19"/>
      <c r="G107" s="20"/>
      <c r="H107" s="3">
        <v>0</v>
      </c>
      <c r="I107" s="21">
        <v>0</v>
      </c>
      <c r="J107" s="20"/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3631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3631</v>
      </c>
    </row>
    <row r="108" spans="3:24" ht="15" x14ac:dyDescent="0.3">
      <c r="C108" s="1" t="s">
        <v>236</v>
      </c>
      <c r="D108" s="18" t="s">
        <v>237</v>
      </c>
      <c r="E108" s="19"/>
      <c r="F108" s="19"/>
      <c r="G108" s="20"/>
      <c r="H108" s="3">
        <v>0</v>
      </c>
      <c r="I108" s="21">
        <v>0</v>
      </c>
      <c r="J108" s="20"/>
      <c r="K108" s="3">
        <v>0</v>
      </c>
      <c r="L108" s="3">
        <v>0</v>
      </c>
      <c r="M108" s="3">
        <v>74193</v>
      </c>
      <c r="N108" s="3">
        <v>0</v>
      </c>
      <c r="O108" s="3">
        <v>-74193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</row>
    <row r="109" spans="3:24" ht="15" x14ac:dyDescent="0.3">
      <c r="C109" s="1" t="s">
        <v>238</v>
      </c>
      <c r="D109" s="18" t="s">
        <v>239</v>
      </c>
      <c r="E109" s="19"/>
      <c r="F109" s="19"/>
      <c r="G109" s="20"/>
      <c r="H109" s="3">
        <v>0</v>
      </c>
      <c r="I109" s="21">
        <v>0</v>
      </c>
      <c r="J109" s="20"/>
      <c r="K109" s="3">
        <v>0</v>
      </c>
      <c r="L109" s="3">
        <v>214007</v>
      </c>
      <c r="M109" s="3">
        <v>0</v>
      </c>
      <c r="N109" s="3">
        <v>-214007</v>
      </c>
      <c r="O109" s="3">
        <v>0</v>
      </c>
      <c r="P109" s="3">
        <v>0</v>
      </c>
      <c r="Q109" s="3">
        <v>0</v>
      </c>
      <c r="R109" s="3">
        <v>22024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22024</v>
      </c>
    </row>
    <row r="110" spans="3:24" ht="15" x14ac:dyDescent="0.3">
      <c r="C110" s="1" t="s">
        <v>240</v>
      </c>
      <c r="D110" s="18" t="s">
        <v>241</v>
      </c>
      <c r="E110" s="19"/>
      <c r="F110" s="19"/>
      <c r="G110" s="20"/>
      <c r="H110" s="3">
        <v>0</v>
      </c>
      <c r="I110" s="21">
        <v>0</v>
      </c>
      <c r="J110" s="20"/>
      <c r="K110" s="3">
        <v>0</v>
      </c>
      <c r="L110" s="3">
        <v>848308</v>
      </c>
      <c r="M110" s="3">
        <v>0</v>
      </c>
      <c r="N110" s="3">
        <v>-848308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</row>
    <row r="111" spans="3:24" ht="15" x14ac:dyDescent="0.3">
      <c r="C111" s="1" t="s">
        <v>242</v>
      </c>
      <c r="D111" s="18" t="s">
        <v>243</v>
      </c>
      <c r="E111" s="19"/>
      <c r="F111" s="19"/>
      <c r="G111" s="20"/>
      <c r="H111" s="3">
        <v>0</v>
      </c>
      <c r="I111" s="21">
        <v>0</v>
      </c>
      <c r="J111" s="20"/>
      <c r="K111" s="3">
        <v>0</v>
      </c>
      <c r="L111" s="3">
        <v>587736</v>
      </c>
      <c r="M111" s="3">
        <v>0</v>
      </c>
      <c r="N111" s="3">
        <v>-587736</v>
      </c>
      <c r="O111" s="3">
        <v>0</v>
      </c>
      <c r="P111" s="3">
        <v>6000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6000</v>
      </c>
    </row>
    <row r="112" spans="3:24" ht="15" x14ac:dyDescent="0.3">
      <c r="C112" s="1" t="s">
        <v>244</v>
      </c>
      <c r="D112" s="18" t="s">
        <v>245</v>
      </c>
      <c r="E112" s="19"/>
      <c r="F112" s="19"/>
      <c r="G112" s="20"/>
      <c r="H112" s="3">
        <v>0</v>
      </c>
      <c r="I112" s="21">
        <v>0</v>
      </c>
      <c r="J112" s="20"/>
      <c r="K112" s="3">
        <v>0</v>
      </c>
      <c r="L112" s="3">
        <v>4152892</v>
      </c>
      <c r="M112" s="3">
        <v>0</v>
      </c>
      <c r="N112" s="3">
        <v>-4152892</v>
      </c>
      <c r="O112" s="3">
        <v>0</v>
      </c>
      <c r="P112" s="3">
        <v>556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556</v>
      </c>
    </row>
    <row r="113" spans="3:24" ht="15" x14ac:dyDescent="0.3">
      <c r="C113" s="1" t="s">
        <v>246</v>
      </c>
      <c r="D113" s="18" t="s">
        <v>247</v>
      </c>
      <c r="E113" s="19"/>
      <c r="F113" s="19"/>
      <c r="G113" s="20"/>
      <c r="H113" s="3">
        <v>0</v>
      </c>
      <c r="I113" s="21">
        <v>0</v>
      </c>
      <c r="J113" s="20"/>
      <c r="K113" s="3">
        <v>0</v>
      </c>
      <c r="L113" s="3">
        <v>88706</v>
      </c>
      <c r="M113" s="3">
        <v>0</v>
      </c>
      <c r="N113" s="3">
        <v>-88706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</row>
    <row r="114" spans="3:24" ht="15" x14ac:dyDescent="0.3">
      <c r="C114" s="1" t="s">
        <v>248</v>
      </c>
      <c r="D114" s="18" t="s">
        <v>249</v>
      </c>
      <c r="E114" s="19"/>
      <c r="F114" s="19"/>
      <c r="G114" s="20"/>
      <c r="H114" s="3">
        <v>0</v>
      </c>
      <c r="I114" s="21">
        <v>0</v>
      </c>
      <c r="J114" s="20"/>
      <c r="K114" s="3">
        <v>0</v>
      </c>
      <c r="L114" s="3">
        <v>8315508</v>
      </c>
      <c r="M114" s="3">
        <v>64352</v>
      </c>
      <c r="N114" s="3">
        <v>-8315508</v>
      </c>
      <c r="O114" s="3">
        <v>-64352</v>
      </c>
      <c r="P114" s="3">
        <v>0</v>
      </c>
      <c r="Q114" s="3">
        <v>597000</v>
      </c>
      <c r="R114" s="3">
        <v>7671341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8268341</v>
      </c>
    </row>
    <row r="115" spans="3:24" ht="15" x14ac:dyDescent="0.3">
      <c r="C115" s="1" t="s">
        <v>250</v>
      </c>
      <c r="D115" s="18" t="s">
        <v>251</v>
      </c>
      <c r="E115" s="19"/>
      <c r="F115" s="19"/>
      <c r="G115" s="20"/>
      <c r="H115" s="3">
        <v>0</v>
      </c>
      <c r="I115" s="21">
        <v>0</v>
      </c>
      <c r="J115" s="20"/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319297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319297</v>
      </c>
    </row>
    <row r="116" spans="3:24" ht="15" x14ac:dyDescent="0.3">
      <c r="C116" s="1" t="s">
        <v>252</v>
      </c>
      <c r="D116" s="18" t="s">
        <v>253</v>
      </c>
      <c r="E116" s="19"/>
      <c r="F116" s="19"/>
      <c r="G116" s="20"/>
      <c r="H116" s="3">
        <v>0</v>
      </c>
      <c r="I116" s="21">
        <v>0</v>
      </c>
      <c r="J116" s="20"/>
      <c r="K116" s="3">
        <v>0</v>
      </c>
      <c r="L116" s="3">
        <v>0</v>
      </c>
      <c r="M116" s="3">
        <v>53183</v>
      </c>
      <c r="N116" s="3">
        <v>0</v>
      </c>
      <c r="O116" s="3">
        <v>-53183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</row>
    <row r="117" spans="3:24" ht="15" x14ac:dyDescent="0.3">
      <c r="C117" s="1" t="s">
        <v>254</v>
      </c>
      <c r="D117" s="18" t="s">
        <v>255</v>
      </c>
      <c r="E117" s="19"/>
      <c r="F117" s="19"/>
      <c r="G117" s="20"/>
      <c r="H117" s="3">
        <v>0</v>
      </c>
      <c r="I117" s="21">
        <v>0</v>
      </c>
      <c r="J117" s="20"/>
      <c r="K117" s="3">
        <v>0</v>
      </c>
      <c r="L117" s="3">
        <v>61174</v>
      </c>
      <c r="M117" s="3">
        <v>0</v>
      </c>
      <c r="N117" s="3">
        <v>0</v>
      </c>
      <c r="O117" s="3">
        <v>-61174</v>
      </c>
      <c r="P117" s="3">
        <v>0</v>
      </c>
      <c r="Q117" s="3">
        <v>0</v>
      </c>
      <c r="R117" s="3">
        <v>116216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116216</v>
      </c>
    </row>
    <row r="118" spans="3:24" ht="15" x14ac:dyDescent="0.3">
      <c r="C118" s="1" t="s">
        <v>256</v>
      </c>
      <c r="D118" s="18" t="s">
        <v>257</v>
      </c>
      <c r="E118" s="19"/>
      <c r="F118" s="19"/>
      <c r="G118" s="20"/>
      <c r="H118" s="3">
        <v>0</v>
      </c>
      <c r="I118" s="21">
        <v>0</v>
      </c>
      <c r="J118" s="20"/>
      <c r="K118" s="3">
        <v>0</v>
      </c>
      <c r="L118" s="3">
        <v>794272</v>
      </c>
      <c r="M118" s="3">
        <v>0</v>
      </c>
      <c r="N118" s="3">
        <v>-794272</v>
      </c>
      <c r="O118" s="3">
        <v>0</v>
      </c>
      <c r="P118" s="3">
        <v>12000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12000</v>
      </c>
    </row>
    <row r="119" spans="3:24" ht="15" x14ac:dyDescent="0.3">
      <c r="C119" s="1" t="s">
        <v>258</v>
      </c>
      <c r="D119" s="18" t="s">
        <v>259</v>
      </c>
      <c r="E119" s="19"/>
      <c r="F119" s="19"/>
      <c r="G119" s="20"/>
      <c r="H119" s="3">
        <v>0</v>
      </c>
      <c r="I119" s="21">
        <v>0</v>
      </c>
      <c r="J119" s="20"/>
      <c r="K119" s="3">
        <v>0</v>
      </c>
      <c r="L119" s="3">
        <v>107815</v>
      </c>
      <c r="M119" s="3">
        <v>0</v>
      </c>
      <c r="N119" s="3">
        <v>-21070</v>
      </c>
      <c r="O119" s="3">
        <v>-86745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</row>
    <row r="120" spans="3:24" ht="15" x14ac:dyDescent="0.3">
      <c r="C120" s="1" t="s">
        <v>260</v>
      </c>
      <c r="D120" s="18" t="s">
        <v>261</v>
      </c>
      <c r="E120" s="19"/>
      <c r="F120" s="19"/>
      <c r="G120" s="20"/>
      <c r="H120" s="3">
        <v>0</v>
      </c>
      <c r="I120" s="21">
        <v>0</v>
      </c>
      <c r="J120" s="20"/>
      <c r="K120" s="3">
        <v>0</v>
      </c>
      <c r="L120" s="3">
        <v>24409</v>
      </c>
      <c r="M120" s="3">
        <v>0</v>
      </c>
      <c r="N120" s="3">
        <v>0</v>
      </c>
      <c r="O120" s="3">
        <v>-24409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</row>
    <row r="121" spans="3:24" ht="15" x14ac:dyDescent="0.3">
      <c r="C121" s="1" t="s">
        <v>262</v>
      </c>
      <c r="D121" s="18" t="s">
        <v>263</v>
      </c>
      <c r="E121" s="19"/>
      <c r="F121" s="19"/>
      <c r="G121" s="20"/>
      <c r="H121" s="3">
        <v>0</v>
      </c>
      <c r="I121" s="21">
        <v>0</v>
      </c>
      <c r="J121" s="20"/>
      <c r="K121" s="3">
        <v>0</v>
      </c>
      <c r="L121" s="3">
        <v>32198</v>
      </c>
      <c r="M121" s="3">
        <v>0</v>
      </c>
      <c r="N121" s="3">
        <v>-32198</v>
      </c>
      <c r="O121" s="3">
        <v>0</v>
      </c>
      <c r="P121" s="3">
        <v>0</v>
      </c>
      <c r="Q121" s="3">
        <v>0</v>
      </c>
      <c r="R121" s="3">
        <v>21598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21598</v>
      </c>
    </row>
    <row r="122" spans="3:24" ht="15" x14ac:dyDescent="0.3">
      <c r="C122" s="26" t="s">
        <v>264</v>
      </c>
      <c r="D122" s="19"/>
      <c r="E122" s="19"/>
      <c r="F122" s="19"/>
      <c r="G122" s="20"/>
      <c r="H122" s="4">
        <v>11171021</v>
      </c>
      <c r="I122" s="26">
        <v>64959676</v>
      </c>
      <c r="J122" s="20"/>
      <c r="K122" s="4">
        <v>-25092221</v>
      </c>
      <c r="L122" s="4">
        <v>42669757</v>
      </c>
      <c r="M122" s="4">
        <v>2146083</v>
      </c>
      <c r="N122" s="4">
        <v>-34837946</v>
      </c>
      <c r="O122" s="4">
        <v>-9722536</v>
      </c>
      <c r="P122" s="4">
        <v>428873</v>
      </c>
      <c r="Q122" s="4">
        <v>9645446</v>
      </c>
      <c r="R122" s="4">
        <v>45732753</v>
      </c>
      <c r="S122" s="4">
        <v>1514</v>
      </c>
      <c r="T122" s="4"/>
      <c r="U122" s="4">
        <v>765724</v>
      </c>
      <c r="V122" s="4">
        <v>22454</v>
      </c>
      <c r="W122" s="4">
        <v>-3691896</v>
      </c>
      <c r="X122" s="4">
        <v>104198702</v>
      </c>
    </row>
    <row r="123" spans="3:24" ht="15" x14ac:dyDescent="0.3">
      <c r="C123" s="31" t="s">
        <v>38</v>
      </c>
      <c r="D123" s="32"/>
      <c r="E123" s="32"/>
      <c r="F123" s="32"/>
      <c r="G123" s="33"/>
      <c r="H123" s="34">
        <v>11171021</v>
      </c>
      <c r="I123" s="31">
        <v>64959676</v>
      </c>
      <c r="J123" s="20"/>
      <c r="K123" s="34">
        <v>-25092221</v>
      </c>
      <c r="L123" s="34">
        <v>186892729</v>
      </c>
      <c r="M123" s="34">
        <v>75799395</v>
      </c>
      <c r="N123" s="34">
        <v>-236526942</v>
      </c>
      <c r="O123" s="34">
        <v>-84641871</v>
      </c>
      <c r="P123" s="34">
        <v>772973</v>
      </c>
      <c r="Q123" s="34">
        <v>9645446</v>
      </c>
      <c r="R123" s="34">
        <v>49594591</v>
      </c>
      <c r="S123" s="34">
        <v>312847</v>
      </c>
      <c r="T123" s="34">
        <v>181701</v>
      </c>
      <c r="U123" s="34">
        <v>765724</v>
      </c>
      <c r="V123" s="34">
        <v>-131272</v>
      </c>
      <c r="W123" s="34">
        <v>-11354518</v>
      </c>
      <c r="X123" s="34">
        <v>42349279</v>
      </c>
    </row>
    <row r="124" spans="3:24" ht="0" hidden="1" customHeight="1" x14ac:dyDescent="0.3"/>
    <row r="125" spans="3:24" ht="48.75" customHeight="1" x14ac:dyDescent="0.3"/>
    <row r="126" spans="3:24" ht="0" hidden="1" customHeight="1" x14ac:dyDescent="0.3"/>
  </sheetData>
  <mergeCells count="238">
    <mergeCell ref="C122:G122"/>
    <mergeCell ref="I122:J122"/>
    <mergeCell ref="C123:G123"/>
    <mergeCell ref="I123:J123"/>
    <mergeCell ref="D119:G119"/>
    <mergeCell ref="I119:J119"/>
    <mergeCell ref="D120:G120"/>
    <mergeCell ref="I120:J120"/>
    <mergeCell ref="D121:G121"/>
    <mergeCell ref="I121:J121"/>
    <mergeCell ref="D116:G116"/>
    <mergeCell ref="I116:J116"/>
    <mergeCell ref="D117:G117"/>
    <mergeCell ref="I117:J117"/>
    <mergeCell ref="D118:G118"/>
    <mergeCell ref="I118:J118"/>
    <mergeCell ref="D113:G113"/>
    <mergeCell ref="I113:J113"/>
    <mergeCell ref="D114:G114"/>
    <mergeCell ref="I114:J114"/>
    <mergeCell ref="D115:G115"/>
    <mergeCell ref="I115:J115"/>
    <mergeCell ref="D110:G110"/>
    <mergeCell ref="I110:J110"/>
    <mergeCell ref="D111:G111"/>
    <mergeCell ref="I111:J111"/>
    <mergeCell ref="D112:G112"/>
    <mergeCell ref="I112:J112"/>
    <mergeCell ref="D107:G107"/>
    <mergeCell ref="I107:J107"/>
    <mergeCell ref="D108:G108"/>
    <mergeCell ref="I108:J108"/>
    <mergeCell ref="D109:G109"/>
    <mergeCell ref="I109:J109"/>
    <mergeCell ref="D104:G104"/>
    <mergeCell ref="I104:J104"/>
    <mergeCell ref="D105:G105"/>
    <mergeCell ref="I105:J105"/>
    <mergeCell ref="D106:G106"/>
    <mergeCell ref="I106:J106"/>
    <mergeCell ref="D101:G101"/>
    <mergeCell ref="I101:J101"/>
    <mergeCell ref="D102:G102"/>
    <mergeCell ref="I102:J102"/>
    <mergeCell ref="D103:G103"/>
    <mergeCell ref="I103:J103"/>
    <mergeCell ref="D98:G98"/>
    <mergeCell ref="I98:J98"/>
    <mergeCell ref="D99:G99"/>
    <mergeCell ref="I99:J99"/>
    <mergeCell ref="D100:G100"/>
    <mergeCell ref="I100:J100"/>
    <mergeCell ref="D95:G95"/>
    <mergeCell ref="I95:J95"/>
    <mergeCell ref="D96:G96"/>
    <mergeCell ref="I96:J96"/>
    <mergeCell ref="D97:G97"/>
    <mergeCell ref="I97:J97"/>
    <mergeCell ref="D92:G92"/>
    <mergeCell ref="I92:J92"/>
    <mergeCell ref="D93:G93"/>
    <mergeCell ref="I93:J93"/>
    <mergeCell ref="D94:G94"/>
    <mergeCell ref="I94:J94"/>
    <mergeCell ref="D89:G89"/>
    <mergeCell ref="I89:J89"/>
    <mergeCell ref="D90:G90"/>
    <mergeCell ref="I90:J90"/>
    <mergeCell ref="D91:G91"/>
    <mergeCell ref="I91:J91"/>
    <mergeCell ref="D86:G86"/>
    <mergeCell ref="I86:J86"/>
    <mergeCell ref="D87:G87"/>
    <mergeCell ref="I87:J87"/>
    <mergeCell ref="D88:G88"/>
    <mergeCell ref="I88:J88"/>
    <mergeCell ref="D83:G83"/>
    <mergeCell ref="I83:J83"/>
    <mergeCell ref="D84:G84"/>
    <mergeCell ref="I84:J84"/>
    <mergeCell ref="D85:G85"/>
    <mergeCell ref="I85:J85"/>
    <mergeCell ref="D80:G80"/>
    <mergeCell ref="I80:J80"/>
    <mergeCell ref="D81:G81"/>
    <mergeCell ref="I81:J81"/>
    <mergeCell ref="D82:G82"/>
    <mergeCell ref="I82:J82"/>
    <mergeCell ref="D77:G77"/>
    <mergeCell ref="I77:J77"/>
    <mergeCell ref="D78:G78"/>
    <mergeCell ref="I78:J78"/>
    <mergeCell ref="D79:G79"/>
    <mergeCell ref="I79:J79"/>
    <mergeCell ref="D74:G74"/>
    <mergeCell ref="I74:J74"/>
    <mergeCell ref="D75:G75"/>
    <mergeCell ref="I75:J75"/>
    <mergeCell ref="D76:G76"/>
    <mergeCell ref="I76:J76"/>
    <mergeCell ref="D71:G71"/>
    <mergeCell ref="I71:J71"/>
    <mergeCell ref="D72:G72"/>
    <mergeCell ref="I72:J72"/>
    <mergeCell ref="D73:G73"/>
    <mergeCell ref="I73:J73"/>
    <mergeCell ref="D68:G68"/>
    <mergeCell ref="I68:J68"/>
    <mergeCell ref="D69:G69"/>
    <mergeCell ref="I69:J69"/>
    <mergeCell ref="D70:G70"/>
    <mergeCell ref="I70:J70"/>
    <mergeCell ref="D65:G65"/>
    <mergeCell ref="I65:J65"/>
    <mergeCell ref="D66:G66"/>
    <mergeCell ref="I66:J66"/>
    <mergeCell ref="D67:G67"/>
    <mergeCell ref="I67:J67"/>
    <mergeCell ref="D62:G62"/>
    <mergeCell ref="I62:J62"/>
    <mergeCell ref="D63:G63"/>
    <mergeCell ref="I63:J63"/>
    <mergeCell ref="D64:G64"/>
    <mergeCell ref="I64:J64"/>
    <mergeCell ref="D59:G59"/>
    <mergeCell ref="I59:J59"/>
    <mergeCell ref="D60:G60"/>
    <mergeCell ref="I60:J60"/>
    <mergeCell ref="D61:G61"/>
    <mergeCell ref="I61:J61"/>
    <mergeCell ref="D56:G56"/>
    <mergeCell ref="I56:J56"/>
    <mergeCell ref="D57:G57"/>
    <mergeCell ref="I57:J57"/>
    <mergeCell ref="D58:G58"/>
    <mergeCell ref="I58:J58"/>
    <mergeCell ref="D53:G53"/>
    <mergeCell ref="I53:J53"/>
    <mergeCell ref="D54:G54"/>
    <mergeCell ref="I54:J54"/>
    <mergeCell ref="D55:G55"/>
    <mergeCell ref="I55:J55"/>
    <mergeCell ref="D50:G50"/>
    <mergeCell ref="I50:J50"/>
    <mergeCell ref="D51:G51"/>
    <mergeCell ref="I51:J51"/>
    <mergeCell ref="D52:G52"/>
    <mergeCell ref="I52:J52"/>
    <mergeCell ref="D47:G47"/>
    <mergeCell ref="I47:J47"/>
    <mergeCell ref="D48:G48"/>
    <mergeCell ref="I48:J48"/>
    <mergeCell ref="D49:G49"/>
    <mergeCell ref="I49:J49"/>
    <mergeCell ref="D44:G44"/>
    <mergeCell ref="I44:J44"/>
    <mergeCell ref="D45:G45"/>
    <mergeCell ref="I45:J45"/>
    <mergeCell ref="D46:G46"/>
    <mergeCell ref="I46:J46"/>
    <mergeCell ref="D41:G41"/>
    <mergeCell ref="I41:J41"/>
    <mergeCell ref="D42:G42"/>
    <mergeCell ref="I42:J42"/>
    <mergeCell ref="D43:G43"/>
    <mergeCell ref="I43:J43"/>
    <mergeCell ref="C38:G38"/>
    <mergeCell ref="I38:J38"/>
    <mergeCell ref="D39:G39"/>
    <mergeCell ref="I39:J39"/>
    <mergeCell ref="D40:G40"/>
    <mergeCell ref="I40:J40"/>
    <mergeCell ref="D35:G35"/>
    <mergeCell ref="I35:J35"/>
    <mergeCell ref="D36:G36"/>
    <mergeCell ref="I36:J36"/>
    <mergeCell ref="D37:G37"/>
    <mergeCell ref="I37:J37"/>
    <mergeCell ref="D32:G32"/>
    <mergeCell ref="I32:J32"/>
    <mergeCell ref="D33:G33"/>
    <mergeCell ref="I33:J33"/>
    <mergeCell ref="D34:G34"/>
    <mergeCell ref="I34:J34"/>
    <mergeCell ref="D29:G29"/>
    <mergeCell ref="I29:J29"/>
    <mergeCell ref="D30:G30"/>
    <mergeCell ref="I30:J30"/>
    <mergeCell ref="D31:G31"/>
    <mergeCell ref="I31:J31"/>
    <mergeCell ref="D26:G26"/>
    <mergeCell ref="I26:J26"/>
    <mergeCell ref="D27:G27"/>
    <mergeCell ref="I27:J27"/>
    <mergeCell ref="D28:G28"/>
    <mergeCell ref="I28:J28"/>
    <mergeCell ref="D23:G23"/>
    <mergeCell ref="I23:J23"/>
    <mergeCell ref="D24:G24"/>
    <mergeCell ref="I24:J24"/>
    <mergeCell ref="D25:G25"/>
    <mergeCell ref="I25:J25"/>
    <mergeCell ref="D20:G20"/>
    <mergeCell ref="I20:J20"/>
    <mergeCell ref="D21:G21"/>
    <mergeCell ref="I21:J21"/>
    <mergeCell ref="D22:G22"/>
    <mergeCell ref="I22:J22"/>
    <mergeCell ref="D17:G17"/>
    <mergeCell ref="I17:J17"/>
    <mergeCell ref="D18:G18"/>
    <mergeCell ref="I18:J18"/>
    <mergeCell ref="D19:G19"/>
    <mergeCell ref="I19:J19"/>
    <mergeCell ref="D14:G14"/>
    <mergeCell ref="I14:J14"/>
    <mergeCell ref="D15:G15"/>
    <mergeCell ref="I15:J15"/>
    <mergeCell ref="D16:G16"/>
    <mergeCell ref="I16:J16"/>
    <mergeCell ref="D11:G11"/>
    <mergeCell ref="I11:J11"/>
    <mergeCell ref="D12:G12"/>
    <mergeCell ref="I12:J12"/>
    <mergeCell ref="D13:G13"/>
    <mergeCell ref="I13:J13"/>
    <mergeCell ref="D8:G8"/>
    <mergeCell ref="I8:J8"/>
    <mergeCell ref="D9:G9"/>
    <mergeCell ref="I9:J9"/>
    <mergeCell ref="D10:G10"/>
    <mergeCell ref="I10:J10"/>
    <mergeCell ref="A1:D1"/>
    <mergeCell ref="A3:E3"/>
    <mergeCell ref="G3:I3"/>
    <mergeCell ref="A4:E4"/>
    <mergeCell ref="D7:G7"/>
    <mergeCell ref="I7:J7"/>
  </mergeCells>
  <pageMargins left="1" right="1" top="1" bottom="1.01042007874016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showGridLines="0" workbookViewId="0">
      <selection activeCell="J17" activeCellId="2" sqref="C17:F17 G17:H17 J17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13.6640625" customWidth="1"/>
    <col min="11" max="11" width="1.109375" customWidth="1"/>
  </cols>
  <sheetData>
    <row r="1" spans="1:10" ht="17.25" customHeight="1" x14ac:dyDescent="0.3">
      <c r="A1" s="23" t="s">
        <v>1</v>
      </c>
      <c r="B1" s="17"/>
      <c r="C1" s="17"/>
      <c r="D1" s="17"/>
      <c r="F1" s="24" t="s">
        <v>378</v>
      </c>
      <c r="G1" s="17"/>
      <c r="H1" s="17"/>
    </row>
    <row r="2" spans="1:10" ht="18.75" customHeight="1" x14ac:dyDescent="0.3">
      <c r="A2" s="25" t="s">
        <v>3</v>
      </c>
      <c r="B2" s="17"/>
      <c r="C2" s="17"/>
      <c r="D2" s="17"/>
    </row>
    <row r="3" spans="1:10" ht="5.0999999999999996" customHeight="1" x14ac:dyDescent="0.3"/>
    <row r="4" spans="1:10" ht="15" x14ac:dyDescent="0.3">
      <c r="J4" s="1" t="s">
        <v>4</v>
      </c>
    </row>
    <row r="5" spans="1:10" ht="15" x14ac:dyDescent="0.3">
      <c r="C5" s="2" t="s">
        <v>5</v>
      </c>
      <c r="D5" s="16" t="s">
        <v>5</v>
      </c>
      <c r="E5" s="17"/>
      <c r="F5" s="17"/>
      <c r="G5" s="2" t="s">
        <v>9</v>
      </c>
      <c r="H5" s="16" t="s">
        <v>15</v>
      </c>
      <c r="I5" s="17"/>
      <c r="J5" s="2" t="s">
        <v>5</v>
      </c>
    </row>
    <row r="6" spans="1:10" ht="30" x14ac:dyDescent="0.3">
      <c r="C6" s="2" t="s">
        <v>21</v>
      </c>
      <c r="D6" s="16" t="s">
        <v>22</v>
      </c>
      <c r="E6" s="17"/>
      <c r="F6" s="17"/>
      <c r="G6" s="2" t="s">
        <v>26</v>
      </c>
      <c r="H6" s="16" t="s">
        <v>32</v>
      </c>
      <c r="I6" s="17"/>
      <c r="J6" s="2" t="s">
        <v>38</v>
      </c>
    </row>
    <row r="7" spans="1:10" ht="15" x14ac:dyDescent="0.3">
      <c r="C7" s="1" t="s">
        <v>53</v>
      </c>
      <c r="D7" s="18" t="s">
        <v>54</v>
      </c>
      <c r="E7" s="19"/>
      <c r="F7" s="20"/>
      <c r="G7" s="3">
        <v>618420</v>
      </c>
      <c r="H7" s="21">
        <v>0</v>
      </c>
      <c r="I7" s="20"/>
      <c r="J7" s="3">
        <v>618420</v>
      </c>
    </row>
    <row r="8" spans="1:10" ht="15" x14ac:dyDescent="0.3">
      <c r="C8" s="1" t="s">
        <v>55</v>
      </c>
      <c r="D8" s="18" t="s">
        <v>56</v>
      </c>
      <c r="E8" s="19"/>
      <c r="F8" s="20"/>
      <c r="G8" s="3">
        <v>413553</v>
      </c>
      <c r="H8" s="21">
        <v>0</v>
      </c>
      <c r="I8" s="20"/>
      <c r="J8" s="3">
        <v>413553</v>
      </c>
    </row>
    <row r="9" spans="1:10" ht="15" x14ac:dyDescent="0.3">
      <c r="C9" s="1" t="s">
        <v>65</v>
      </c>
      <c r="D9" s="18" t="s">
        <v>66</v>
      </c>
      <c r="E9" s="19"/>
      <c r="F9" s="20"/>
      <c r="G9" s="3">
        <v>185000</v>
      </c>
      <c r="H9" s="21">
        <v>726414</v>
      </c>
      <c r="I9" s="20"/>
      <c r="J9" s="3">
        <v>911414</v>
      </c>
    </row>
    <row r="10" spans="1:10" ht="15" x14ac:dyDescent="0.3">
      <c r="C10" s="1" t="s">
        <v>71</v>
      </c>
      <c r="D10" s="18" t="s">
        <v>72</v>
      </c>
      <c r="E10" s="19"/>
      <c r="F10" s="20"/>
      <c r="G10" s="3">
        <v>300000</v>
      </c>
      <c r="H10" s="21">
        <v>0</v>
      </c>
      <c r="I10" s="20"/>
      <c r="J10" s="3">
        <v>300000</v>
      </c>
    </row>
    <row r="11" spans="1:10" ht="15" x14ac:dyDescent="0.3">
      <c r="C11" s="1" t="s">
        <v>77</v>
      </c>
      <c r="D11" s="18" t="s">
        <v>78</v>
      </c>
      <c r="E11" s="19"/>
      <c r="F11" s="20"/>
      <c r="G11" s="3">
        <v>650000</v>
      </c>
      <c r="H11" s="21">
        <v>0</v>
      </c>
      <c r="I11" s="20"/>
      <c r="J11" s="3">
        <v>650000</v>
      </c>
    </row>
    <row r="12" spans="1:10" ht="15" x14ac:dyDescent="0.3">
      <c r="C12" s="1" t="s">
        <v>83</v>
      </c>
      <c r="D12" s="18" t="s">
        <v>84</v>
      </c>
      <c r="E12" s="19"/>
      <c r="F12" s="20"/>
      <c r="G12" s="3">
        <v>576656</v>
      </c>
      <c r="H12" s="21">
        <v>0</v>
      </c>
      <c r="I12" s="20"/>
      <c r="J12" s="3">
        <v>576656</v>
      </c>
    </row>
    <row r="13" spans="1:10" ht="15" x14ac:dyDescent="0.3">
      <c r="C13" s="1" t="s">
        <v>95</v>
      </c>
      <c r="D13" s="18" t="s">
        <v>96</v>
      </c>
      <c r="E13" s="19"/>
      <c r="F13" s="20"/>
      <c r="G13" s="3">
        <v>185644</v>
      </c>
      <c r="H13" s="21">
        <v>0</v>
      </c>
      <c r="I13" s="20"/>
      <c r="J13" s="3">
        <v>185644</v>
      </c>
    </row>
    <row r="14" spans="1:10" ht="15" x14ac:dyDescent="0.3">
      <c r="C14" s="26" t="s">
        <v>97</v>
      </c>
      <c r="D14" s="19"/>
      <c r="E14" s="19"/>
      <c r="F14" s="20"/>
      <c r="G14" s="4">
        <v>2929273</v>
      </c>
      <c r="H14" s="26">
        <v>726414</v>
      </c>
      <c r="I14" s="20"/>
      <c r="J14" s="4">
        <v>3655687</v>
      </c>
    </row>
    <row r="15" spans="1:10" ht="15" x14ac:dyDescent="0.3">
      <c r="C15" s="1" t="s">
        <v>230</v>
      </c>
      <c r="D15" s="18" t="s">
        <v>231</v>
      </c>
      <c r="E15" s="19"/>
      <c r="F15" s="20"/>
      <c r="G15" s="3">
        <v>-255357</v>
      </c>
      <c r="H15" s="21">
        <v>0</v>
      </c>
      <c r="I15" s="20"/>
      <c r="J15" s="3">
        <v>-255357</v>
      </c>
    </row>
    <row r="16" spans="1:10" ht="15" x14ac:dyDescent="0.3">
      <c r="C16" s="26" t="s">
        <v>264</v>
      </c>
      <c r="D16" s="19"/>
      <c r="E16" s="19"/>
      <c r="F16" s="20"/>
      <c r="G16" s="4">
        <v>-255357</v>
      </c>
      <c r="H16" s="26"/>
      <c r="I16" s="20"/>
      <c r="J16" s="4">
        <v>-255357</v>
      </c>
    </row>
    <row r="17" spans="3:10" ht="15" x14ac:dyDescent="0.3">
      <c r="C17" s="31" t="s">
        <v>38</v>
      </c>
      <c r="D17" s="32"/>
      <c r="E17" s="32"/>
      <c r="F17" s="33"/>
      <c r="G17" s="34">
        <v>2673916</v>
      </c>
      <c r="H17" s="31">
        <v>726414</v>
      </c>
      <c r="I17" s="20"/>
      <c r="J17" s="34">
        <v>3400330</v>
      </c>
    </row>
    <row r="18" spans="3:10" ht="48.75" customHeight="1" x14ac:dyDescent="0.3"/>
  </sheetData>
  <mergeCells count="29">
    <mergeCell ref="D15:F15"/>
    <mergeCell ref="H15:I15"/>
    <mergeCell ref="C16:F16"/>
    <mergeCell ref="H16:I16"/>
    <mergeCell ref="C17:F17"/>
    <mergeCell ref="H17:I17"/>
    <mergeCell ref="D12:F12"/>
    <mergeCell ref="H12:I12"/>
    <mergeCell ref="D13:F13"/>
    <mergeCell ref="H13:I13"/>
    <mergeCell ref="C14:F14"/>
    <mergeCell ref="H14:I14"/>
    <mergeCell ref="D9:F9"/>
    <mergeCell ref="H9:I9"/>
    <mergeCell ref="D10:F10"/>
    <mergeCell ref="H10:I10"/>
    <mergeCell ref="D11:F11"/>
    <mergeCell ref="H11:I11"/>
    <mergeCell ref="D6:F6"/>
    <mergeCell ref="H6:I6"/>
    <mergeCell ref="D7:F7"/>
    <mergeCell ref="H7:I7"/>
    <mergeCell ref="D8:F8"/>
    <mergeCell ref="H8:I8"/>
    <mergeCell ref="A1:D1"/>
    <mergeCell ref="F1:H1"/>
    <mergeCell ref="A2:D2"/>
    <mergeCell ref="D5:F5"/>
    <mergeCell ref="H5:I5"/>
  </mergeCells>
  <pageMargins left="1" right="1" top="1" bottom="1.01042007874016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showGridLines="0" workbookViewId="0">
      <selection activeCell="J21" activeCellId="2" sqref="C21:F21 G21:H21 J21:L21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13.6640625" customWidth="1"/>
    <col min="13" max="13" width="1.109375" customWidth="1"/>
    <col min="14" max="14" width="0" hidden="1" customWidth="1"/>
  </cols>
  <sheetData>
    <row r="1" spans="1:12" ht="17.25" customHeight="1" x14ac:dyDescent="0.3">
      <c r="A1" s="23" t="s">
        <v>1</v>
      </c>
      <c r="B1" s="17"/>
      <c r="C1" s="17"/>
      <c r="D1" s="17"/>
      <c r="F1" s="24" t="s">
        <v>265</v>
      </c>
      <c r="G1" s="17"/>
      <c r="H1" s="17"/>
    </row>
    <row r="2" spans="1:12" ht="18.75" customHeight="1" x14ac:dyDescent="0.3">
      <c r="A2" s="25" t="s">
        <v>3</v>
      </c>
      <c r="B2" s="17"/>
      <c r="C2" s="17"/>
      <c r="D2" s="17"/>
    </row>
    <row r="3" spans="1:12" ht="5.0999999999999996" customHeight="1" x14ac:dyDescent="0.3"/>
    <row r="4" spans="1:12" ht="15" x14ac:dyDescent="0.3">
      <c r="L4" s="1" t="s">
        <v>4</v>
      </c>
    </row>
    <row r="5" spans="1:12" ht="15" x14ac:dyDescent="0.3">
      <c r="C5" s="2" t="s">
        <v>5</v>
      </c>
      <c r="D5" s="16" t="s">
        <v>5</v>
      </c>
      <c r="E5" s="17"/>
      <c r="F5" s="17"/>
      <c r="G5" s="2" t="s">
        <v>9</v>
      </c>
      <c r="H5" s="16" t="s">
        <v>11</v>
      </c>
      <c r="I5" s="17"/>
      <c r="J5" s="2" t="s">
        <v>13</v>
      </c>
      <c r="K5" s="2" t="s">
        <v>17</v>
      </c>
      <c r="L5" s="2" t="s">
        <v>5</v>
      </c>
    </row>
    <row r="6" spans="1:12" ht="45" x14ac:dyDescent="0.3">
      <c r="C6" s="2" t="s">
        <v>21</v>
      </c>
      <c r="D6" s="16" t="s">
        <v>22</v>
      </c>
      <c r="E6" s="17"/>
      <c r="F6" s="17"/>
      <c r="G6" s="2" t="s">
        <v>26</v>
      </c>
      <c r="H6" s="16" t="s">
        <v>28</v>
      </c>
      <c r="I6" s="17"/>
      <c r="J6" s="2" t="s">
        <v>30</v>
      </c>
      <c r="K6" s="2" t="s">
        <v>34</v>
      </c>
      <c r="L6" s="2" t="s">
        <v>38</v>
      </c>
    </row>
    <row r="7" spans="1:12" ht="15" x14ac:dyDescent="0.3">
      <c r="C7" s="1" t="s">
        <v>39</v>
      </c>
      <c r="D7" s="18" t="s">
        <v>40</v>
      </c>
      <c r="E7" s="19"/>
      <c r="F7" s="20"/>
      <c r="G7" s="3">
        <v>478469</v>
      </c>
      <c r="H7" s="21">
        <v>0</v>
      </c>
      <c r="I7" s="20"/>
      <c r="J7" s="3">
        <v>0</v>
      </c>
      <c r="K7" s="3">
        <v>0</v>
      </c>
      <c r="L7" s="3">
        <v>478469</v>
      </c>
    </row>
    <row r="8" spans="1:12" ht="15" x14ac:dyDescent="0.3">
      <c r="C8" s="1" t="s">
        <v>41</v>
      </c>
      <c r="D8" s="18" t="s">
        <v>42</v>
      </c>
      <c r="E8" s="19"/>
      <c r="F8" s="20"/>
      <c r="G8" s="3">
        <v>0</v>
      </c>
      <c r="H8" s="21">
        <v>0</v>
      </c>
      <c r="I8" s="20"/>
      <c r="J8" s="3">
        <v>13252</v>
      </c>
      <c r="K8" s="3">
        <v>0</v>
      </c>
      <c r="L8" s="3">
        <v>13252</v>
      </c>
    </row>
    <row r="9" spans="1:12" ht="15" x14ac:dyDescent="0.3">
      <c r="C9" s="1" t="s">
        <v>49</v>
      </c>
      <c r="D9" s="18" t="s">
        <v>50</v>
      </c>
      <c r="E9" s="19"/>
      <c r="F9" s="20"/>
      <c r="G9" s="3">
        <v>44352</v>
      </c>
      <c r="H9" s="21">
        <v>0</v>
      </c>
      <c r="I9" s="20"/>
      <c r="J9" s="3">
        <v>0</v>
      </c>
      <c r="K9" s="3">
        <v>0</v>
      </c>
      <c r="L9" s="3">
        <v>44352</v>
      </c>
    </row>
    <row r="10" spans="1:12" ht="15" x14ac:dyDescent="0.3">
      <c r="C10" s="1" t="s">
        <v>53</v>
      </c>
      <c r="D10" s="18" t="s">
        <v>54</v>
      </c>
      <c r="E10" s="19"/>
      <c r="F10" s="20"/>
      <c r="G10" s="3">
        <v>4104625</v>
      </c>
      <c r="H10" s="21">
        <v>0</v>
      </c>
      <c r="I10" s="20"/>
      <c r="J10" s="3">
        <v>0</v>
      </c>
      <c r="K10" s="3">
        <v>0</v>
      </c>
      <c r="L10" s="3">
        <v>4104625</v>
      </c>
    </row>
    <row r="11" spans="1:12" ht="15" x14ac:dyDescent="0.3">
      <c r="C11" s="1" t="s">
        <v>65</v>
      </c>
      <c r="D11" s="18" t="s">
        <v>66</v>
      </c>
      <c r="E11" s="19"/>
      <c r="F11" s="20"/>
      <c r="G11" s="3">
        <v>125474</v>
      </c>
      <c r="H11" s="21">
        <v>0</v>
      </c>
      <c r="I11" s="20"/>
      <c r="J11" s="3">
        <v>0</v>
      </c>
      <c r="K11" s="3">
        <v>0</v>
      </c>
      <c r="L11" s="3">
        <v>125474</v>
      </c>
    </row>
    <row r="12" spans="1:12" ht="15" x14ac:dyDescent="0.3">
      <c r="C12" s="1" t="s">
        <v>71</v>
      </c>
      <c r="D12" s="18" t="s">
        <v>72</v>
      </c>
      <c r="E12" s="19"/>
      <c r="F12" s="20"/>
      <c r="G12" s="3">
        <v>381585</v>
      </c>
      <c r="H12" s="21">
        <v>0</v>
      </c>
      <c r="I12" s="20"/>
      <c r="J12" s="3">
        <v>0</v>
      </c>
      <c r="K12" s="3">
        <v>0</v>
      </c>
      <c r="L12" s="3">
        <v>381585</v>
      </c>
    </row>
    <row r="13" spans="1:12" ht="15" x14ac:dyDescent="0.3">
      <c r="C13" s="1" t="s">
        <v>77</v>
      </c>
      <c r="D13" s="18" t="s">
        <v>78</v>
      </c>
      <c r="E13" s="19"/>
      <c r="F13" s="20"/>
      <c r="G13" s="3">
        <v>415952</v>
      </c>
      <c r="H13" s="21">
        <v>-99024</v>
      </c>
      <c r="I13" s="20"/>
      <c r="J13" s="3">
        <v>0</v>
      </c>
      <c r="K13" s="3">
        <v>0</v>
      </c>
      <c r="L13" s="3">
        <v>316928</v>
      </c>
    </row>
    <row r="14" spans="1:12" ht="15" x14ac:dyDescent="0.3">
      <c r="C14" s="1" t="s">
        <v>83</v>
      </c>
      <c r="D14" s="18" t="s">
        <v>84</v>
      </c>
      <c r="E14" s="19"/>
      <c r="F14" s="20"/>
      <c r="G14" s="3">
        <v>1800000</v>
      </c>
      <c r="H14" s="21">
        <v>0</v>
      </c>
      <c r="I14" s="20"/>
      <c r="J14" s="3">
        <v>0</v>
      </c>
      <c r="K14" s="3">
        <v>0</v>
      </c>
      <c r="L14" s="3">
        <v>1800000</v>
      </c>
    </row>
    <row r="15" spans="1:12" ht="15" x14ac:dyDescent="0.3">
      <c r="C15" s="1" t="s">
        <v>85</v>
      </c>
      <c r="D15" s="18" t="s">
        <v>86</v>
      </c>
      <c r="E15" s="19"/>
      <c r="F15" s="20"/>
      <c r="G15" s="3">
        <v>158724</v>
      </c>
      <c r="H15" s="21">
        <v>0</v>
      </c>
      <c r="I15" s="20"/>
      <c r="J15" s="3">
        <v>0</v>
      </c>
      <c r="K15" s="3">
        <v>0</v>
      </c>
      <c r="L15" s="3">
        <v>158724</v>
      </c>
    </row>
    <row r="16" spans="1:12" ht="15" x14ac:dyDescent="0.3">
      <c r="C16" s="1" t="s">
        <v>87</v>
      </c>
      <c r="D16" s="18" t="s">
        <v>88</v>
      </c>
      <c r="E16" s="19"/>
      <c r="F16" s="20"/>
      <c r="G16" s="3">
        <v>510306</v>
      </c>
      <c r="H16" s="21">
        <v>-2134</v>
      </c>
      <c r="I16" s="20"/>
      <c r="J16" s="3">
        <v>-2294</v>
      </c>
      <c r="K16" s="3">
        <v>0</v>
      </c>
      <c r="L16" s="3">
        <v>505878</v>
      </c>
    </row>
    <row r="17" spans="3:12" ht="15" x14ac:dyDescent="0.3">
      <c r="C17" s="1" t="s">
        <v>89</v>
      </c>
      <c r="D17" s="18" t="s">
        <v>90</v>
      </c>
      <c r="E17" s="19"/>
      <c r="F17" s="20"/>
      <c r="G17" s="3">
        <v>200000</v>
      </c>
      <c r="H17" s="21">
        <v>0</v>
      </c>
      <c r="I17" s="20"/>
      <c r="J17" s="3">
        <v>0</v>
      </c>
      <c r="K17" s="3">
        <v>0</v>
      </c>
      <c r="L17" s="3">
        <v>200000</v>
      </c>
    </row>
    <row r="18" spans="3:12" ht="15" x14ac:dyDescent="0.3">
      <c r="C18" s="1" t="s">
        <v>91</v>
      </c>
      <c r="D18" s="18" t="s">
        <v>92</v>
      </c>
      <c r="E18" s="19"/>
      <c r="F18" s="20"/>
      <c r="G18" s="3">
        <v>218554</v>
      </c>
      <c r="H18" s="21">
        <v>0</v>
      </c>
      <c r="I18" s="20"/>
      <c r="J18" s="3">
        <v>0</v>
      </c>
      <c r="K18" s="3">
        <v>0</v>
      </c>
      <c r="L18" s="3">
        <v>218554</v>
      </c>
    </row>
    <row r="19" spans="3:12" ht="15" x14ac:dyDescent="0.3">
      <c r="C19" s="1" t="s">
        <v>95</v>
      </c>
      <c r="D19" s="18" t="s">
        <v>96</v>
      </c>
      <c r="E19" s="19"/>
      <c r="F19" s="20"/>
      <c r="G19" s="3">
        <v>12417</v>
      </c>
      <c r="H19" s="21">
        <v>-12417</v>
      </c>
      <c r="I19" s="20"/>
      <c r="J19" s="3">
        <v>0</v>
      </c>
      <c r="K19" s="3">
        <v>0</v>
      </c>
      <c r="L19" s="3">
        <v>0</v>
      </c>
    </row>
    <row r="20" spans="3:12" ht="15" x14ac:dyDescent="0.3">
      <c r="C20" s="26" t="s">
        <v>97</v>
      </c>
      <c r="D20" s="19"/>
      <c r="E20" s="19"/>
      <c r="F20" s="20"/>
      <c r="G20" s="4">
        <v>8450458</v>
      </c>
      <c r="H20" s="26">
        <v>-113575</v>
      </c>
      <c r="I20" s="20"/>
      <c r="J20" s="4">
        <v>10958</v>
      </c>
      <c r="K20" s="4">
        <v>0</v>
      </c>
      <c r="L20" s="4">
        <v>8347841</v>
      </c>
    </row>
    <row r="21" spans="3:12" ht="15" x14ac:dyDescent="0.3">
      <c r="C21" s="31" t="s">
        <v>38</v>
      </c>
      <c r="D21" s="32"/>
      <c r="E21" s="32"/>
      <c r="F21" s="33"/>
      <c r="G21" s="34">
        <v>8450458</v>
      </c>
      <c r="H21" s="31">
        <v>-113575</v>
      </c>
      <c r="I21" s="20"/>
      <c r="J21" s="34">
        <v>10958</v>
      </c>
      <c r="K21" s="34">
        <v>0</v>
      </c>
      <c r="L21" s="34">
        <v>8347841</v>
      </c>
    </row>
    <row r="22" spans="3:12" ht="0" hidden="1" customHeight="1" x14ac:dyDescent="0.3"/>
    <row r="23" spans="3:12" ht="48.75" customHeight="1" x14ac:dyDescent="0.3"/>
    <row r="24" spans="3:12" ht="0" hidden="1" customHeight="1" x14ac:dyDescent="0.3"/>
  </sheetData>
  <mergeCells count="37">
    <mergeCell ref="C21:F21"/>
    <mergeCell ref="H21:I21"/>
    <mergeCell ref="D18:F18"/>
    <mergeCell ref="H18:I18"/>
    <mergeCell ref="D19:F19"/>
    <mergeCell ref="H19:I19"/>
    <mergeCell ref="C20:F20"/>
    <mergeCell ref="H20:I20"/>
    <mergeCell ref="D15:F15"/>
    <mergeCell ref="H15:I15"/>
    <mergeCell ref="D16:F16"/>
    <mergeCell ref="H16:I16"/>
    <mergeCell ref="D17:F17"/>
    <mergeCell ref="H17:I17"/>
    <mergeCell ref="D12:F12"/>
    <mergeCell ref="H12:I12"/>
    <mergeCell ref="D13:F13"/>
    <mergeCell ref="H13:I13"/>
    <mergeCell ref="D14:F14"/>
    <mergeCell ref="H14:I14"/>
    <mergeCell ref="D9:F9"/>
    <mergeCell ref="H9:I9"/>
    <mergeCell ref="D10:F10"/>
    <mergeCell ref="H10:I10"/>
    <mergeCell ref="D11:F11"/>
    <mergeCell ref="H11:I11"/>
    <mergeCell ref="D6:F6"/>
    <mergeCell ref="H6:I6"/>
    <mergeCell ref="D7:F7"/>
    <mergeCell ref="H7:I7"/>
    <mergeCell ref="D8:F8"/>
    <mergeCell ref="H8:I8"/>
    <mergeCell ref="A1:D1"/>
    <mergeCell ref="F1:H1"/>
    <mergeCell ref="A2:D2"/>
    <mergeCell ref="D5:F5"/>
    <mergeCell ref="H5:I5"/>
  </mergeCells>
  <pageMargins left="1" right="1" top="1" bottom="1.01042007874016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showGridLines="0" workbookViewId="0">
      <selection activeCell="J12" activeCellId="2" sqref="C12:F12 G12:H12 J12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13.6640625" customWidth="1"/>
    <col min="11" max="11" width="1.109375" customWidth="1"/>
  </cols>
  <sheetData>
    <row r="1" spans="1:10" ht="17.25" customHeight="1" x14ac:dyDescent="0.3">
      <c r="A1" s="23" t="s">
        <v>1</v>
      </c>
      <c r="B1" s="17"/>
      <c r="C1" s="17"/>
      <c r="D1" s="17"/>
      <c r="F1" s="24" t="s">
        <v>266</v>
      </c>
      <c r="G1" s="17"/>
      <c r="H1" s="17"/>
    </row>
    <row r="2" spans="1:10" ht="18.75" customHeight="1" x14ac:dyDescent="0.3">
      <c r="A2" s="25" t="s">
        <v>3</v>
      </c>
      <c r="B2" s="17"/>
      <c r="C2" s="17"/>
      <c r="D2" s="17"/>
    </row>
    <row r="3" spans="1:10" ht="5.0999999999999996" customHeight="1" x14ac:dyDescent="0.3"/>
    <row r="4" spans="1:10" ht="15" x14ac:dyDescent="0.3">
      <c r="J4" s="1" t="s">
        <v>4</v>
      </c>
    </row>
    <row r="5" spans="1:10" ht="15" x14ac:dyDescent="0.3">
      <c r="C5" s="2" t="s">
        <v>5</v>
      </c>
      <c r="D5" s="16" t="s">
        <v>5</v>
      </c>
      <c r="E5" s="17"/>
      <c r="F5" s="17"/>
      <c r="G5" s="2" t="s">
        <v>9</v>
      </c>
      <c r="H5" s="16" t="s">
        <v>11</v>
      </c>
      <c r="I5" s="17"/>
      <c r="J5" s="2" t="s">
        <v>5</v>
      </c>
    </row>
    <row r="6" spans="1:10" ht="30" x14ac:dyDescent="0.3">
      <c r="C6" s="2" t="s">
        <v>21</v>
      </c>
      <c r="D6" s="16" t="s">
        <v>22</v>
      </c>
      <c r="E6" s="17"/>
      <c r="F6" s="17"/>
      <c r="G6" s="2" t="s">
        <v>26</v>
      </c>
      <c r="H6" s="16" t="s">
        <v>28</v>
      </c>
      <c r="I6" s="17"/>
      <c r="J6" s="2" t="s">
        <v>38</v>
      </c>
    </row>
    <row r="7" spans="1:10" ht="15" x14ac:dyDescent="0.3">
      <c r="C7" s="1" t="s">
        <v>39</v>
      </c>
      <c r="D7" s="18" t="s">
        <v>40</v>
      </c>
      <c r="E7" s="19"/>
      <c r="F7" s="20"/>
      <c r="G7" s="3">
        <v>816000</v>
      </c>
      <c r="H7" s="21">
        <v>0</v>
      </c>
      <c r="I7" s="20"/>
      <c r="J7" s="3">
        <v>816000</v>
      </c>
    </row>
    <row r="8" spans="1:10" ht="15" x14ac:dyDescent="0.3">
      <c r="C8" s="1" t="s">
        <v>61</v>
      </c>
      <c r="D8" s="18" t="s">
        <v>62</v>
      </c>
      <c r="E8" s="19"/>
      <c r="F8" s="20"/>
      <c r="G8" s="3">
        <v>591967</v>
      </c>
      <c r="H8" s="21">
        <v>0</v>
      </c>
      <c r="I8" s="20"/>
      <c r="J8" s="3">
        <v>591967</v>
      </c>
    </row>
    <row r="9" spans="1:10" ht="15" x14ac:dyDescent="0.3">
      <c r="C9" s="1" t="s">
        <v>87</v>
      </c>
      <c r="D9" s="18" t="s">
        <v>88</v>
      </c>
      <c r="E9" s="19"/>
      <c r="F9" s="20"/>
      <c r="G9" s="3">
        <v>651745</v>
      </c>
      <c r="H9" s="21">
        <v>0</v>
      </c>
      <c r="I9" s="20"/>
      <c r="J9" s="3">
        <v>651745</v>
      </c>
    </row>
    <row r="10" spans="1:10" ht="15" x14ac:dyDescent="0.3">
      <c r="C10" s="1" t="s">
        <v>93</v>
      </c>
      <c r="D10" s="18" t="s">
        <v>94</v>
      </c>
      <c r="E10" s="19"/>
      <c r="F10" s="20"/>
      <c r="G10" s="3">
        <v>0</v>
      </c>
      <c r="H10" s="21">
        <v>325000</v>
      </c>
      <c r="I10" s="20"/>
      <c r="J10" s="3">
        <v>325000</v>
      </c>
    </row>
    <row r="11" spans="1:10" ht="15" x14ac:dyDescent="0.3">
      <c r="C11" s="26" t="s">
        <v>97</v>
      </c>
      <c r="D11" s="19"/>
      <c r="E11" s="19"/>
      <c r="F11" s="20"/>
      <c r="G11" s="4">
        <v>2059712</v>
      </c>
      <c r="H11" s="26">
        <v>325000</v>
      </c>
      <c r="I11" s="20"/>
      <c r="J11" s="4">
        <v>2384712</v>
      </c>
    </row>
    <row r="12" spans="1:10" ht="15" x14ac:dyDescent="0.3">
      <c r="C12" s="31" t="s">
        <v>38</v>
      </c>
      <c r="D12" s="32"/>
      <c r="E12" s="32"/>
      <c r="F12" s="33"/>
      <c r="G12" s="34">
        <v>2059712</v>
      </c>
      <c r="H12" s="31">
        <v>325000</v>
      </c>
      <c r="I12" s="20"/>
      <c r="J12" s="34">
        <v>2384712</v>
      </c>
    </row>
    <row r="13" spans="1:10" ht="48.75" customHeight="1" x14ac:dyDescent="0.3"/>
  </sheetData>
  <mergeCells count="19">
    <mergeCell ref="C12:F12"/>
    <mergeCell ref="H12:I12"/>
    <mergeCell ref="D9:F9"/>
    <mergeCell ref="H9:I9"/>
    <mergeCell ref="D10:F10"/>
    <mergeCell ref="H10:I10"/>
    <mergeCell ref="C11:F11"/>
    <mergeCell ref="H11:I11"/>
    <mergeCell ref="D6:F6"/>
    <mergeCell ref="H6:I6"/>
    <mergeCell ref="D7:F7"/>
    <mergeCell ref="H7:I7"/>
    <mergeCell ref="D8:F8"/>
    <mergeCell ref="H8:I8"/>
    <mergeCell ref="A1:D1"/>
    <mergeCell ref="F1:H1"/>
    <mergeCell ref="A2:D2"/>
    <mergeCell ref="D5:F5"/>
    <mergeCell ref="H5:I5"/>
  </mergeCells>
  <pageMargins left="1" right="1" top="1" bottom="1.01042007874016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showGridLines="0" workbookViewId="0">
      <selection activeCell="J19" activeCellId="2" sqref="C19:F19 G19:H19 J19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13.6640625" customWidth="1"/>
    <col min="11" max="11" width="1.109375" customWidth="1"/>
  </cols>
  <sheetData>
    <row r="1" spans="1:10" ht="17.25" customHeight="1" x14ac:dyDescent="0.3">
      <c r="A1" s="23" t="s">
        <v>1</v>
      </c>
      <c r="B1" s="17"/>
      <c r="C1" s="17"/>
      <c r="D1" s="17"/>
      <c r="F1" s="24" t="s">
        <v>267</v>
      </c>
      <c r="G1" s="17"/>
      <c r="H1" s="17"/>
    </row>
    <row r="2" spans="1:10" ht="18.75" customHeight="1" x14ac:dyDescent="0.3">
      <c r="A2" s="25" t="s">
        <v>3</v>
      </c>
      <c r="B2" s="17"/>
      <c r="C2" s="17"/>
      <c r="D2" s="17"/>
    </row>
    <row r="3" spans="1:10" ht="5.0999999999999996" customHeight="1" x14ac:dyDescent="0.3"/>
    <row r="4" spans="1:10" ht="15" x14ac:dyDescent="0.3">
      <c r="J4" s="1" t="s">
        <v>4</v>
      </c>
    </row>
    <row r="5" spans="1:10" ht="15" x14ac:dyDescent="0.3">
      <c r="C5" s="2" t="s">
        <v>5</v>
      </c>
      <c r="D5" s="16" t="s">
        <v>5</v>
      </c>
      <c r="E5" s="17"/>
      <c r="F5" s="17"/>
      <c r="G5" s="2" t="s">
        <v>9</v>
      </c>
      <c r="H5" s="16" t="s">
        <v>11</v>
      </c>
      <c r="I5" s="17"/>
      <c r="J5" s="2" t="s">
        <v>5</v>
      </c>
    </row>
    <row r="6" spans="1:10" ht="30" x14ac:dyDescent="0.3">
      <c r="C6" s="2" t="s">
        <v>21</v>
      </c>
      <c r="D6" s="16" t="s">
        <v>22</v>
      </c>
      <c r="E6" s="17"/>
      <c r="F6" s="17"/>
      <c r="G6" s="2" t="s">
        <v>26</v>
      </c>
      <c r="H6" s="16" t="s">
        <v>28</v>
      </c>
      <c r="I6" s="17"/>
      <c r="J6" s="2" t="s">
        <v>38</v>
      </c>
    </row>
    <row r="7" spans="1:10" ht="15" x14ac:dyDescent="0.3">
      <c r="C7" s="1" t="s">
        <v>43</v>
      </c>
      <c r="D7" s="18" t="s">
        <v>44</v>
      </c>
      <c r="E7" s="19"/>
      <c r="F7" s="20"/>
      <c r="G7" s="3">
        <v>-3120309</v>
      </c>
      <c r="H7" s="21">
        <v>0</v>
      </c>
      <c r="I7" s="20"/>
      <c r="J7" s="3">
        <v>-3120309</v>
      </c>
    </row>
    <row r="8" spans="1:10" ht="15" x14ac:dyDescent="0.3">
      <c r="C8" s="1" t="s">
        <v>45</v>
      </c>
      <c r="D8" s="18" t="s">
        <v>46</v>
      </c>
      <c r="E8" s="19"/>
      <c r="F8" s="20"/>
      <c r="G8" s="3">
        <v>0</v>
      </c>
      <c r="H8" s="21">
        <v>30000</v>
      </c>
      <c r="I8" s="20"/>
      <c r="J8" s="3">
        <v>30000</v>
      </c>
    </row>
    <row r="9" spans="1:10" ht="15" x14ac:dyDescent="0.3">
      <c r="C9" s="1" t="s">
        <v>53</v>
      </c>
      <c r="D9" s="18" t="s">
        <v>54</v>
      </c>
      <c r="E9" s="19"/>
      <c r="F9" s="20"/>
      <c r="G9" s="3">
        <v>-2500000</v>
      </c>
      <c r="H9" s="21">
        <v>0</v>
      </c>
      <c r="I9" s="20"/>
      <c r="J9" s="3">
        <v>-2500000</v>
      </c>
    </row>
    <row r="10" spans="1:10" ht="15" x14ac:dyDescent="0.3">
      <c r="C10" s="1" t="s">
        <v>59</v>
      </c>
      <c r="D10" s="18" t="s">
        <v>60</v>
      </c>
      <c r="E10" s="19"/>
      <c r="F10" s="20"/>
      <c r="G10" s="3">
        <v>0</v>
      </c>
      <c r="H10" s="21">
        <v>-650000</v>
      </c>
      <c r="I10" s="20"/>
      <c r="J10" s="3">
        <v>-650000</v>
      </c>
    </row>
    <row r="11" spans="1:10" ht="15" x14ac:dyDescent="0.3">
      <c r="C11" s="1" t="s">
        <v>268</v>
      </c>
      <c r="D11" s="18" t="s">
        <v>269</v>
      </c>
      <c r="E11" s="19"/>
      <c r="F11" s="20"/>
      <c r="G11" s="3">
        <v>0</v>
      </c>
      <c r="H11" s="21">
        <v>-190000</v>
      </c>
      <c r="I11" s="20"/>
      <c r="J11" s="3">
        <v>-190000</v>
      </c>
    </row>
    <row r="12" spans="1:10" ht="15" x14ac:dyDescent="0.3">
      <c r="C12" s="1" t="s">
        <v>73</v>
      </c>
      <c r="D12" s="18" t="s">
        <v>74</v>
      </c>
      <c r="E12" s="19"/>
      <c r="F12" s="20"/>
      <c r="G12" s="3">
        <v>0</v>
      </c>
      <c r="H12" s="21">
        <v>-177943</v>
      </c>
      <c r="I12" s="20"/>
      <c r="J12" s="3">
        <v>-177943</v>
      </c>
    </row>
    <row r="13" spans="1:10" ht="15" x14ac:dyDescent="0.3">
      <c r="C13" s="1" t="s">
        <v>77</v>
      </c>
      <c r="D13" s="18" t="s">
        <v>78</v>
      </c>
      <c r="E13" s="19"/>
      <c r="F13" s="20"/>
      <c r="G13" s="3">
        <v>0</v>
      </c>
      <c r="H13" s="21">
        <v>-2533242</v>
      </c>
      <c r="I13" s="20"/>
      <c r="J13" s="3">
        <v>-2533242</v>
      </c>
    </row>
    <row r="14" spans="1:10" ht="15" x14ac:dyDescent="0.3">
      <c r="C14" s="1" t="s">
        <v>87</v>
      </c>
      <c r="D14" s="18" t="s">
        <v>88</v>
      </c>
      <c r="E14" s="19"/>
      <c r="F14" s="20"/>
      <c r="G14" s="3">
        <v>0</v>
      </c>
      <c r="H14" s="21">
        <v>-750000</v>
      </c>
      <c r="I14" s="20"/>
      <c r="J14" s="3">
        <v>-750000</v>
      </c>
    </row>
    <row r="15" spans="1:10" ht="15" x14ac:dyDescent="0.3">
      <c r="C15" s="1" t="s">
        <v>89</v>
      </c>
      <c r="D15" s="18" t="s">
        <v>90</v>
      </c>
      <c r="E15" s="19"/>
      <c r="F15" s="20"/>
      <c r="G15" s="3">
        <v>0</v>
      </c>
      <c r="H15" s="21">
        <v>-2500000</v>
      </c>
      <c r="I15" s="20"/>
      <c r="J15" s="3">
        <v>-2500000</v>
      </c>
    </row>
    <row r="16" spans="1:10" ht="15" x14ac:dyDescent="0.3">
      <c r="C16" s="1" t="s">
        <v>91</v>
      </c>
      <c r="D16" s="18" t="s">
        <v>92</v>
      </c>
      <c r="E16" s="19"/>
      <c r="F16" s="20"/>
      <c r="G16" s="3">
        <v>0</v>
      </c>
      <c r="H16" s="21">
        <v>-426920</v>
      </c>
      <c r="I16" s="20"/>
      <c r="J16" s="3">
        <v>-426920</v>
      </c>
    </row>
    <row r="17" spans="3:10" ht="15" x14ac:dyDescent="0.3">
      <c r="C17" s="1" t="s">
        <v>95</v>
      </c>
      <c r="D17" s="18" t="s">
        <v>96</v>
      </c>
      <c r="E17" s="19"/>
      <c r="F17" s="20"/>
      <c r="G17" s="3">
        <v>0</v>
      </c>
      <c r="H17" s="21">
        <v>-4300000</v>
      </c>
      <c r="I17" s="20"/>
      <c r="J17" s="3">
        <v>-4300000</v>
      </c>
    </row>
    <row r="18" spans="3:10" ht="15" x14ac:dyDescent="0.3">
      <c r="C18" s="26" t="s">
        <v>97</v>
      </c>
      <c r="D18" s="19"/>
      <c r="E18" s="19"/>
      <c r="F18" s="20"/>
      <c r="G18" s="4">
        <v>-5620309</v>
      </c>
      <c r="H18" s="26">
        <v>-11498105</v>
      </c>
      <c r="I18" s="20"/>
      <c r="J18" s="4">
        <v>-17118414</v>
      </c>
    </row>
    <row r="19" spans="3:10" ht="15" x14ac:dyDescent="0.3">
      <c r="C19" s="31" t="s">
        <v>38</v>
      </c>
      <c r="D19" s="32"/>
      <c r="E19" s="32"/>
      <c r="F19" s="33"/>
      <c r="G19" s="34">
        <v>-5620309</v>
      </c>
      <c r="H19" s="31">
        <v>-11498105</v>
      </c>
      <c r="I19" s="20"/>
      <c r="J19" s="34">
        <v>-17118414</v>
      </c>
    </row>
    <row r="20" spans="3:10" ht="0" hidden="1" customHeight="1" x14ac:dyDescent="0.3"/>
    <row r="21" spans="3:10" ht="48.75" customHeight="1" x14ac:dyDescent="0.3"/>
    <row r="22" spans="3:10" ht="0" hidden="1" customHeight="1" x14ac:dyDescent="0.3"/>
  </sheetData>
  <mergeCells count="33">
    <mergeCell ref="C18:F18"/>
    <mergeCell ref="H18:I18"/>
    <mergeCell ref="C19:F19"/>
    <mergeCell ref="H19:I19"/>
    <mergeCell ref="D15:F15"/>
    <mergeCell ref="H15:I15"/>
    <mergeCell ref="D16:F16"/>
    <mergeCell ref="H16:I16"/>
    <mergeCell ref="D17:F17"/>
    <mergeCell ref="H17:I17"/>
    <mergeCell ref="D12:F12"/>
    <mergeCell ref="H12:I12"/>
    <mergeCell ref="D13:F13"/>
    <mergeCell ref="H13:I13"/>
    <mergeCell ref="D14:F14"/>
    <mergeCell ref="H14:I14"/>
    <mergeCell ref="D9:F9"/>
    <mergeCell ref="H9:I9"/>
    <mergeCell ref="D10:F10"/>
    <mergeCell ref="H10:I10"/>
    <mergeCell ref="D11:F11"/>
    <mergeCell ref="H11:I11"/>
    <mergeCell ref="D6:F6"/>
    <mergeCell ref="H6:I6"/>
    <mergeCell ref="D7:F7"/>
    <mergeCell ref="H7:I7"/>
    <mergeCell ref="D8:F8"/>
    <mergeCell ref="H8:I8"/>
    <mergeCell ref="A1:D1"/>
    <mergeCell ref="F1:H1"/>
    <mergeCell ref="A2:D2"/>
    <mergeCell ref="D5:F5"/>
    <mergeCell ref="H5:I5"/>
  </mergeCells>
  <pageMargins left="1" right="1" top="1" bottom="1.01042007874016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4"/>
  <sheetViews>
    <sheetView showGridLines="0" topLeftCell="A28" workbookViewId="0">
      <selection activeCell="J41" activeCellId="2" sqref="C41:F41 G41:H41 J41:T41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13.6640625" customWidth="1"/>
    <col min="21" max="21" width="1.109375" customWidth="1"/>
    <col min="22" max="22" width="0" hidden="1" customWidth="1"/>
  </cols>
  <sheetData>
    <row r="1" spans="1:20" ht="17.25" customHeight="1" x14ac:dyDescent="0.3">
      <c r="A1" s="23" t="s">
        <v>1</v>
      </c>
      <c r="B1" s="17"/>
      <c r="C1" s="17"/>
      <c r="D1" s="17"/>
      <c r="F1" s="24" t="s">
        <v>270</v>
      </c>
      <c r="G1" s="17"/>
      <c r="H1" s="17"/>
    </row>
    <row r="2" spans="1:20" ht="18.75" customHeight="1" x14ac:dyDescent="0.3">
      <c r="A2" s="25" t="s">
        <v>3</v>
      </c>
      <c r="B2" s="17"/>
      <c r="C2" s="17"/>
      <c r="D2" s="17"/>
    </row>
    <row r="3" spans="1:20" ht="5.0999999999999996" customHeight="1" x14ac:dyDescent="0.3"/>
    <row r="4" spans="1:20" ht="15" x14ac:dyDescent="0.3">
      <c r="T4" s="1" t="s">
        <v>4</v>
      </c>
    </row>
    <row r="5" spans="1:20" ht="15" x14ac:dyDescent="0.3">
      <c r="C5" s="2" t="s">
        <v>5</v>
      </c>
      <c r="D5" s="16" t="s">
        <v>5</v>
      </c>
      <c r="E5" s="17"/>
      <c r="F5" s="17"/>
      <c r="G5" s="2" t="s">
        <v>6</v>
      </c>
      <c r="H5" s="16" t="s">
        <v>7</v>
      </c>
      <c r="I5" s="17"/>
      <c r="J5" s="2" t="s">
        <v>8</v>
      </c>
      <c r="K5" s="2" t="s">
        <v>9</v>
      </c>
      <c r="L5" s="2" t="s">
        <v>11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17</v>
      </c>
      <c r="R5" s="2" t="s">
        <v>18</v>
      </c>
      <c r="S5" s="2" t="s">
        <v>19</v>
      </c>
      <c r="T5" s="2" t="s">
        <v>5</v>
      </c>
    </row>
    <row r="6" spans="1:20" ht="45" x14ac:dyDescent="0.3">
      <c r="C6" s="2" t="s">
        <v>21</v>
      </c>
      <c r="D6" s="16" t="s">
        <v>22</v>
      </c>
      <c r="E6" s="17"/>
      <c r="F6" s="17"/>
      <c r="G6" s="2" t="s">
        <v>23</v>
      </c>
      <c r="H6" s="16" t="s">
        <v>24</v>
      </c>
      <c r="I6" s="17"/>
      <c r="J6" s="2" t="s">
        <v>25</v>
      </c>
      <c r="K6" s="2" t="s">
        <v>26</v>
      </c>
      <c r="L6" s="2" t="s">
        <v>28</v>
      </c>
      <c r="M6" s="2" t="s">
        <v>30</v>
      </c>
      <c r="N6" s="2" t="s">
        <v>31</v>
      </c>
      <c r="O6" s="2" t="s">
        <v>32</v>
      </c>
      <c r="P6" s="2" t="s">
        <v>33</v>
      </c>
      <c r="Q6" s="2" t="s">
        <v>34</v>
      </c>
      <c r="R6" s="2" t="s">
        <v>35</v>
      </c>
      <c r="S6" s="2" t="s">
        <v>36</v>
      </c>
      <c r="T6" s="2" t="s">
        <v>38</v>
      </c>
    </row>
    <row r="7" spans="1:20" ht="15" x14ac:dyDescent="0.3">
      <c r="C7" s="1" t="s">
        <v>39</v>
      </c>
      <c r="D7" s="18" t="s">
        <v>40</v>
      </c>
      <c r="E7" s="19"/>
      <c r="F7" s="20"/>
      <c r="G7" s="3">
        <v>0</v>
      </c>
      <c r="H7" s="21">
        <v>0</v>
      </c>
      <c r="I7" s="20"/>
      <c r="J7" s="3">
        <v>0</v>
      </c>
      <c r="K7" s="3">
        <v>12516250</v>
      </c>
      <c r="L7" s="3">
        <v>-12516250</v>
      </c>
      <c r="M7" s="3">
        <v>3280018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3280018</v>
      </c>
    </row>
    <row r="8" spans="1:20" ht="15" x14ac:dyDescent="0.3">
      <c r="C8" s="1" t="s">
        <v>43</v>
      </c>
      <c r="D8" s="18" t="s">
        <v>44</v>
      </c>
      <c r="E8" s="19"/>
      <c r="F8" s="20"/>
      <c r="G8" s="3">
        <v>0</v>
      </c>
      <c r="H8" s="21">
        <v>0</v>
      </c>
      <c r="I8" s="20"/>
      <c r="J8" s="3">
        <v>0</v>
      </c>
      <c r="K8" s="3">
        <v>3120309</v>
      </c>
      <c r="L8" s="3">
        <v>0</v>
      </c>
      <c r="M8" s="3">
        <v>22711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3143020</v>
      </c>
    </row>
    <row r="9" spans="1:20" ht="15" x14ac:dyDescent="0.3">
      <c r="C9" s="1" t="s">
        <v>271</v>
      </c>
      <c r="D9" s="18" t="s">
        <v>272</v>
      </c>
      <c r="E9" s="19"/>
      <c r="F9" s="20"/>
      <c r="G9" s="3">
        <v>0</v>
      </c>
      <c r="H9" s="21">
        <v>0</v>
      </c>
      <c r="I9" s="20"/>
      <c r="J9" s="3">
        <v>0</v>
      </c>
      <c r="K9" s="3">
        <v>0</v>
      </c>
      <c r="L9" s="3">
        <v>0</v>
      </c>
      <c r="M9" s="3">
        <v>485</v>
      </c>
      <c r="N9" s="3">
        <v>0</v>
      </c>
      <c r="O9" s="3">
        <v>1272113</v>
      </c>
      <c r="P9" s="3">
        <v>0</v>
      </c>
      <c r="Q9" s="3">
        <v>0</v>
      </c>
      <c r="R9" s="3">
        <v>0</v>
      </c>
      <c r="S9" s="3">
        <v>0</v>
      </c>
      <c r="T9" s="3">
        <v>1272598</v>
      </c>
    </row>
    <row r="10" spans="1:20" ht="15" x14ac:dyDescent="0.3">
      <c r="C10" s="1" t="s">
        <v>273</v>
      </c>
      <c r="D10" s="18" t="s">
        <v>274</v>
      </c>
      <c r="E10" s="19"/>
      <c r="F10" s="20"/>
      <c r="G10" s="3">
        <v>0</v>
      </c>
      <c r="H10" s="21">
        <v>0</v>
      </c>
      <c r="I10" s="20"/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5030000</v>
      </c>
      <c r="P10" s="3">
        <v>0</v>
      </c>
      <c r="Q10" s="3">
        <v>0</v>
      </c>
      <c r="R10" s="3">
        <v>0</v>
      </c>
      <c r="S10" s="3">
        <v>0</v>
      </c>
      <c r="T10" s="3">
        <v>5030000</v>
      </c>
    </row>
    <row r="11" spans="1:20" ht="15" x14ac:dyDescent="0.3">
      <c r="C11" s="1" t="s">
        <v>47</v>
      </c>
      <c r="D11" s="18" t="s">
        <v>48</v>
      </c>
      <c r="E11" s="19"/>
      <c r="F11" s="20"/>
      <c r="G11" s="3">
        <v>200000000</v>
      </c>
      <c r="H11" s="21">
        <v>0</v>
      </c>
      <c r="I11" s="20"/>
      <c r="J11" s="3">
        <v>14048407</v>
      </c>
      <c r="K11" s="3">
        <v>0</v>
      </c>
      <c r="L11" s="3">
        <v>0</v>
      </c>
      <c r="M11" s="3">
        <v>5350016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219398423</v>
      </c>
    </row>
    <row r="12" spans="1:20" ht="15" x14ac:dyDescent="0.3">
      <c r="C12" s="1" t="s">
        <v>275</v>
      </c>
      <c r="D12" s="18" t="s">
        <v>276</v>
      </c>
      <c r="E12" s="19"/>
      <c r="F12" s="20"/>
      <c r="G12" s="3">
        <v>0</v>
      </c>
      <c r="H12" s="21">
        <v>23610000</v>
      </c>
      <c r="I12" s="20"/>
      <c r="J12" s="3">
        <v>1527860</v>
      </c>
      <c r="K12" s="3">
        <v>0</v>
      </c>
      <c r="L12" s="3">
        <v>0</v>
      </c>
      <c r="M12" s="3">
        <v>8165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25146025</v>
      </c>
    </row>
    <row r="13" spans="1:20" ht="15" x14ac:dyDescent="0.3">
      <c r="C13" s="1" t="s">
        <v>49</v>
      </c>
      <c r="D13" s="18" t="s">
        <v>50</v>
      </c>
      <c r="E13" s="19"/>
      <c r="F13" s="20"/>
      <c r="G13" s="3">
        <v>0</v>
      </c>
      <c r="H13" s="21">
        <v>0</v>
      </c>
      <c r="I13" s="20"/>
      <c r="J13" s="3">
        <v>0</v>
      </c>
      <c r="K13" s="3">
        <v>2389212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2389212</v>
      </c>
    </row>
    <row r="14" spans="1:20" ht="15" x14ac:dyDescent="0.3">
      <c r="C14" s="1" t="s">
        <v>51</v>
      </c>
      <c r="D14" s="18" t="s">
        <v>52</v>
      </c>
      <c r="E14" s="19"/>
      <c r="F14" s="20"/>
      <c r="G14" s="3">
        <v>0</v>
      </c>
      <c r="H14" s="21">
        <v>0</v>
      </c>
      <c r="I14" s="20"/>
      <c r="J14" s="3">
        <v>0</v>
      </c>
      <c r="K14" s="3">
        <v>0</v>
      </c>
      <c r="L14" s="3">
        <v>0</v>
      </c>
      <c r="M14" s="3">
        <v>1250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1250</v>
      </c>
    </row>
    <row r="15" spans="1:20" ht="15" x14ac:dyDescent="0.3">
      <c r="C15" s="1" t="s">
        <v>53</v>
      </c>
      <c r="D15" s="18" t="s">
        <v>54</v>
      </c>
      <c r="E15" s="19"/>
      <c r="F15" s="20"/>
      <c r="G15" s="3">
        <v>0</v>
      </c>
      <c r="H15" s="21">
        <v>0</v>
      </c>
      <c r="I15" s="20"/>
      <c r="J15" s="3">
        <v>0</v>
      </c>
      <c r="K15" s="3">
        <v>258046</v>
      </c>
      <c r="L15" s="3">
        <v>0</v>
      </c>
      <c r="M15" s="3">
        <v>312469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-403148</v>
      </c>
      <c r="T15" s="3">
        <v>167367</v>
      </c>
    </row>
    <row r="16" spans="1:20" ht="15" x14ac:dyDescent="0.3">
      <c r="C16" s="1" t="s">
        <v>277</v>
      </c>
      <c r="D16" s="18" t="s">
        <v>278</v>
      </c>
      <c r="E16" s="19"/>
      <c r="F16" s="20"/>
      <c r="G16" s="3">
        <v>0</v>
      </c>
      <c r="H16" s="21">
        <v>19638000</v>
      </c>
      <c r="I16" s="20"/>
      <c r="J16" s="3">
        <v>0</v>
      </c>
      <c r="K16" s="3">
        <v>0</v>
      </c>
      <c r="L16" s="3">
        <v>0</v>
      </c>
      <c r="M16" s="3">
        <v>104983</v>
      </c>
      <c r="N16" s="3">
        <v>0</v>
      </c>
      <c r="O16" s="3">
        <v>676650</v>
      </c>
      <c r="P16" s="3">
        <v>0</v>
      </c>
      <c r="Q16" s="3">
        <v>0</v>
      </c>
      <c r="R16" s="3">
        <v>0</v>
      </c>
      <c r="S16" s="3">
        <v>0</v>
      </c>
      <c r="T16" s="3">
        <v>20419633</v>
      </c>
    </row>
    <row r="17" spans="3:20" ht="15" x14ac:dyDescent="0.3">
      <c r="C17" s="1" t="s">
        <v>55</v>
      </c>
      <c r="D17" s="18" t="s">
        <v>56</v>
      </c>
      <c r="E17" s="19"/>
      <c r="F17" s="20"/>
      <c r="G17" s="3">
        <v>0</v>
      </c>
      <c r="H17" s="21">
        <v>0</v>
      </c>
      <c r="I17" s="20"/>
      <c r="J17" s="3">
        <v>0</v>
      </c>
      <c r="K17" s="3">
        <v>0</v>
      </c>
      <c r="L17" s="3">
        <v>0</v>
      </c>
      <c r="M17" s="3">
        <v>2307524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2307524</v>
      </c>
    </row>
    <row r="18" spans="3:20" ht="15" x14ac:dyDescent="0.3">
      <c r="C18" s="1" t="s">
        <v>57</v>
      </c>
      <c r="D18" s="18" t="s">
        <v>58</v>
      </c>
      <c r="E18" s="19"/>
      <c r="F18" s="20"/>
      <c r="G18" s="3">
        <v>0</v>
      </c>
      <c r="H18" s="21">
        <v>0</v>
      </c>
      <c r="I18" s="20"/>
      <c r="J18" s="3">
        <v>0</v>
      </c>
      <c r="K18" s="3">
        <v>1000000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1000000</v>
      </c>
    </row>
    <row r="19" spans="3:20" ht="15" x14ac:dyDescent="0.3">
      <c r="C19" s="1" t="s">
        <v>59</v>
      </c>
      <c r="D19" s="18" t="s">
        <v>60</v>
      </c>
      <c r="E19" s="19"/>
      <c r="F19" s="20"/>
      <c r="G19" s="3">
        <v>0</v>
      </c>
      <c r="H19" s="21">
        <v>0</v>
      </c>
      <c r="I19" s="20"/>
      <c r="J19" s="3">
        <v>0</v>
      </c>
      <c r="K19" s="3">
        <v>0</v>
      </c>
      <c r="L19" s="3">
        <v>0</v>
      </c>
      <c r="M19" s="3">
        <v>0</v>
      </c>
      <c r="N19" s="3">
        <v>3767121</v>
      </c>
      <c r="O19" s="3">
        <v>0</v>
      </c>
      <c r="P19" s="3">
        <v>0</v>
      </c>
      <c r="Q19" s="3">
        <v>0</v>
      </c>
      <c r="R19" s="3">
        <v>896307</v>
      </c>
      <c r="S19" s="3">
        <v>0</v>
      </c>
      <c r="T19" s="3">
        <v>4663428</v>
      </c>
    </row>
    <row r="20" spans="3:20" ht="15" x14ac:dyDescent="0.3">
      <c r="C20" s="1" t="s">
        <v>61</v>
      </c>
      <c r="D20" s="18" t="s">
        <v>62</v>
      </c>
      <c r="E20" s="19"/>
      <c r="F20" s="20"/>
      <c r="G20" s="3">
        <v>0</v>
      </c>
      <c r="H20" s="21">
        <v>13980000</v>
      </c>
      <c r="I20" s="20"/>
      <c r="J20" s="3">
        <v>1374686</v>
      </c>
      <c r="K20" s="3">
        <v>24712347</v>
      </c>
      <c r="L20" s="3">
        <v>-1180717</v>
      </c>
      <c r="M20" s="3">
        <v>428089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39314405</v>
      </c>
    </row>
    <row r="21" spans="3:20" ht="15" x14ac:dyDescent="0.3">
      <c r="C21" s="1" t="s">
        <v>268</v>
      </c>
      <c r="D21" s="18" t="s">
        <v>269</v>
      </c>
      <c r="E21" s="19"/>
      <c r="F21" s="20"/>
      <c r="G21" s="3">
        <v>0</v>
      </c>
      <c r="H21" s="21">
        <v>0</v>
      </c>
      <c r="I21" s="20"/>
      <c r="J21" s="3">
        <v>0</v>
      </c>
      <c r="K21" s="3">
        <v>190000</v>
      </c>
      <c r="L21" s="3">
        <v>0</v>
      </c>
      <c r="M21" s="3">
        <v>29725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219725</v>
      </c>
    </row>
    <row r="22" spans="3:20" ht="15" x14ac:dyDescent="0.3">
      <c r="C22" s="1" t="s">
        <v>65</v>
      </c>
      <c r="D22" s="18" t="s">
        <v>66</v>
      </c>
      <c r="E22" s="19"/>
      <c r="F22" s="20"/>
      <c r="G22" s="3">
        <v>0</v>
      </c>
      <c r="H22" s="21">
        <v>38000000</v>
      </c>
      <c r="I22" s="20"/>
      <c r="J22" s="3">
        <v>1587956</v>
      </c>
      <c r="K22" s="3">
        <v>2000000</v>
      </c>
      <c r="L22" s="3">
        <v>0</v>
      </c>
      <c r="M22" s="3">
        <v>1487512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43075468</v>
      </c>
    </row>
    <row r="23" spans="3:20" ht="15" x14ac:dyDescent="0.3">
      <c r="C23" s="1" t="s">
        <v>67</v>
      </c>
      <c r="D23" s="18" t="s">
        <v>68</v>
      </c>
      <c r="E23" s="19"/>
      <c r="F23" s="20"/>
      <c r="G23" s="3">
        <v>0</v>
      </c>
      <c r="H23" s="21">
        <v>0</v>
      </c>
      <c r="I23" s="20"/>
      <c r="J23" s="3">
        <v>0</v>
      </c>
      <c r="K23" s="3">
        <v>540079</v>
      </c>
      <c r="L23" s="3">
        <v>-40079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500000</v>
      </c>
    </row>
    <row r="24" spans="3:20" ht="15" x14ac:dyDescent="0.3">
      <c r="C24" s="1" t="s">
        <v>69</v>
      </c>
      <c r="D24" s="18" t="s">
        <v>70</v>
      </c>
      <c r="E24" s="19"/>
      <c r="F24" s="20"/>
      <c r="G24" s="3">
        <v>0</v>
      </c>
      <c r="H24" s="21">
        <v>0</v>
      </c>
      <c r="I24" s="20"/>
      <c r="J24" s="3">
        <v>0</v>
      </c>
      <c r="K24" s="3">
        <v>6694382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6694382</v>
      </c>
    </row>
    <row r="25" spans="3:20" ht="15" x14ac:dyDescent="0.3">
      <c r="C25" s="1" t="s">
        <v>71</v>
      </c>
      <c r="D25" s="18" t="s">
        <v>72</v>
      </c>
      <c r="E25" s="19"/>
      <c r="F25" s="20"/>
      <c r="G25" s="3">
        <v>0</v>
      </c>
      <c r="H25" s="21">
        <v>0</v>
      </c>
      <c r="I25" s="20"/>
      <c r="J25" s="3">
        <v>0</v>
      </c>
      <c r="K25" s="3">
        <v>0</v>
      </c>
      <c r="L25" s="3">
        <v>-300000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-300000</v>
      </c>
    </row>
    <row r="26" spans="3:20" ht="15" x14ac:dyDescent="0.3">
      <c r="C26" s="1" t="s">
        <v>73</v>
      </c>
      <c r="D26" s="18" t="s">
        <v>74</v>
      </c>
      <c r="E26" s="19"/>
      <c r="F26" s="20"/>
      <c r="G26" s="3">
        <v>0</v>
      </c>
      <c r="H26" s="21">
        <v>0</v>
      </c>
      <c r="I26" s="20"/>
      <c r="J26" s="3">
        <v>0</v>
      </c>
      <c r="K26" s="3">
        <v>6070080</v>
      </c>
      <c r="L26" s="3">
        <v>0</v>
      </c>
      <c r="M26" s="3">
        <v>43861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6113941</v>
      </c>
    </row>
    <row r="27" spans="3:20" ht="15" x14ac:dyDescent="0.3">
      <c r="C27" s="1" t="s">
        <v>279</v>
      </c>
      <c r="D27" s="18" t="s">
        <v>280</v>
      </c>
      <c r="E27" s="19"/>
      <c r="F27" s="20"/>
      <c r="G27" s="3">
        <v>0</v>
      </c>
      <c r="H27" s="21">
        <v>0</v>
      </c>
      <c r="I27" s="20"/>
      <c r="J27" s="3">
        <v>0</v>
      </c>
      <c r="K27" s="3">
        <v>0</v>
      </c>
      <c r="L27" s="3">
        <v>0</v>
      </c>
      <c r="M27" s="3">
        <v>75000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75000</v>
      </c>
    </row>
    <row r="28" spans="3:20" ht="15" x14ac:dyDescent="0.3">
      <c r="C28" s="1" t="s">
        <v>75</v>
      </c>
      <c r="D28" s="18" t="s">
        <v>76</v>
      </c>
      <c r="E28" s="19"/>
      <c r="F28" s="20"/>
      <c r="G28" s="3">
        <v>0</v>
      </c>
      <c r="H28" s="21">
        <v>0</v>
      </c>
      <c r="I28" s="20"/>
      <c r="J28" s="3">
        <v>0</v>
      </c>
      <c r="K28" s="3">
        <v>0</v>
      </c>
      <c r="L28" s="3">
        <v>0</v>
      </c>
      <c r="M28" s="3">
        <v>7080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7080</v>
      </c>
    </row>
    <row r="29" spans="3:20" ht="15" x14ac:dyDescent="0.3">
      <c r="C29" s="1" t="s">
        <v>77</v>
      </c>
      <c r="D29" s="18" t="s">
        <v>78</v>
      </c>
      <c r="E29" s="19"/>
      <c r="F29" s="20"/>
      <c r="G29" s="3">
        <v>0</v>
      </c>
      <c r="H29" s="21">
        <v>0</v>
      </c>
      <c r="I29" s="20"/>
      <c r="J29" s="3">
        <v>0</v>
      </c>
      <c r="K29" s="3">
        <v>0</v>
      </c>
      <c r="L29" s="3">
        <v>0</v>
      </c>
      <c r="M29" s="3">
        <v>367503</v>
      </c>
      <c r="N29" s="3">
        <v>0</v>
      </c>
      <c r="O29" s="3">
        <v>1590045</v>
      </c>
      <c r="P29" s="3">
        <v>0</v>
      </c>
      <c r="Q29" s="3">
        <v>0</v>
      </c>
      <c r="R29" s="3">
        <v>0</v>
      </c>
      <c r="S29" s="3">
        <v>0</v>
      </c>
      <c r="T29" s="3">
        <v>1957548</v>
      </c>
    </row>
    <row r="30" spans="3:20" ht="15" x14ac:dyDescent="0.3">
      <c r="C30" s="1" t="s">
        <v>79</v>
      </c>
      <c r="D30" s="18" t="s">
        <v>80</v>
      </c>
      <c r="E30" s="19"/>
      <c r="F30" s="20"/>
      <c r="G30" s="3">
        <v>0</v>
      </c>
      <c r="H30" s="21">
        <v>0</v>
      </c>
      <c r="I30" s="20"/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851538</v>
      </c>
      <c r="S30" s="3">
        <v>0</v>
      </c>
      <c r="T30" s="3">
        <v>851538</v>
      </c>
    </row>
    <row r="31" spans="3:20" ht="15" x14ac:dyDescent="0.3">
      <c r="C31" s="1" t="s">
        <v>281</v>
      </c>
      <c r="D31" s="18" t="s">
        <v>282</v>
      </c>
      <c r="E31" s="19"/>
      <c r="F31" s="20"/>
      <c r="G31" s="3">
        <v>0</v>
      </c>
      <c r="H31" s="21">
        <v>0</v>
      </c>
      <c r="I31" s="20"/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100000</v>
      </c>
      <c r="S31" s="3">
        <v>0</v>
      </c>
      <c r="T31" s="3">
        <v>100000</v>
      </c>
    </row>
    <row r="32" spans="3:20" ht="15" x14ac:dyDescent="0.3">
      <c r="C32" s="1" t="s">
        <v>283</v>
      </c>
      <c r="D32" s="18" t="s">
        <v>284</v>
      </c>
      <c r="E32" s="19"/>
      <c r="F32" s="20"/>
      <c r="G32" s="3">
        <v>0</v>
      </c>
      <c r="H32" s="21">
        <v>0</v>
      </c>
      <c r="I32" s="20"/>
      <c r="J32" s="3">
        <v>0</v>
      </c>
      <c r="K32" s="3">
        <v>0</v>
      </c>
      <c r="L32" s="3">
        <v>0</v>
      </c>
      <c r="M32" s="3">
        <v>2088485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2088485</v>
      </c>
    </row>
    <row r="33" spans="3:20" ht="15" x14ac:dyDescent="0.3">
      <c r="C33" s="1" t="s">
        <v>83</v>
      </c>
      <c r="D33" s="18" t="s">
        <v>84</v>
      </c>
      <c r="E33" s="19"/>
      <c r="F33" s="20"/>
      <c r="G33" s="3">
        <v>0</v>
      </c>
      <c r="H33" s="21">
        <v>0</v>
      </c>
      <c r="I33" s="20"/>
      <c r="J33" s="3">
        <v>4708281</v>
      </c>
      <c r="K33" s="3">
        <v>0</v>
      </c>
      <c r="L33" s="3">
        <v>0</v>
      </c>
      <c r="M33" s="3">
        <v>1858500</v>
      </c>
      <c r="N33" s="3">
        <v>0</v>
      </c>
      <c r="O33" s="3">
        <v>1949090</v>
      </c>
      <c r="P33" s="3">
        <v>0</v>
      </c>
      <c r="Q33" s="3">
        <v>52155000</v>
      </c>
      <c r="R33" s="3">
        <v>0</v>
      </c>
      <c r="S33" s="3">
        <v>0</v>
      </c>
      <c r="T33" s="3">
        <v>60670871</v>
      </c>
    </row>
    <row r="34" spans="3:20" ht="15" x14ac:dyDescent="0.3">
      <c r="C34" s="1" t="s">
        <v>85</v>
      </c>
      <c r="D34" s="18" t="s">
        <v>86</v>
      </c>
      <c r="E34" s="19"/>
      <c r="F34" s="20"/>
      <c r="G34" s="3">
        <v>0</v>
      </c>
      <c r="H34" s="21">
        <v>142730000</v>
      </c>
      <c r="I34" s="20"/>
      <c r="J34" s="3">
        <v>6292205</v>
      </c>
      <c r="K34" s="3">
        <v>2588787</v>
      </c>
      <c r="L34" s="3">
        <v>0</v>
      </c>
      <c r="M34" s="3">
        <v>76043</v>
      </c>
      <c r="N34" s="3">
        <v>6332812</v>
      </c>
      <c r="O34" s="3">
        <v>0</v>
      </c>
      <c r="P34" s="3">
        <v>1000</v>
      </c>
      <c r="Q34" s="3">
        <v>0</v>
      </c>
      <c r="R34" s="3">
        <v>0</v>
      </c>
      <c r="S34" s="3">
        <v>0</v>
      </c>
      <c r="T34" s="3">
        <v>158020847</v>
      </c>
    </row>
    <row r="35" spans="3:20" ht="15" x14ac:dyDescent="0.3">
      <c r="C35" s="1" t="s">
        <v>87</v>
      </c>
      <c r="D35" s="18" t="s">
        <v>88</v>
      </c>
      <c r="E35" s="19"/>
      <c r="F35" s="20"/>
      <c r="G35" s="3">
        <v>0</v>
      </c>
      <c r="H35" s="21">
        <v>0</v>
      </c>
      <c r="I35" s="20"/>
      <c r="J35" s="3">
        <v>0</v>
      </c>
      <c r="K35" s="3">
        <v>885597</v>
      </c>
      <c r="L35" s="3">
        <v>-1700000</v>
      </c>
      <c r="M35" s="3">
        <v>-770</v>
      </c>
      <c r="N35" s="3">
        <v>0</v>
      </c>
      <c r="O35" s="3">
        <v>0</v>
      </c>
      <c r="P35" s="3">
        <v>0</v>
      </c>
      <c r="Q35" s="3">
        <v>1241084</v>
      </c>
      <c r="R35" s="3">
        <v>29431</v>
      </c>
      <c r="S35" s="3">
        <v>0</v>
      </c>
      <c r="T35" s="3">
        <v>455342</v>
      </c>
    </row>
    <row r="36" spans="3:20" ht="15" x14ac:dyDescent="0.3">
      <c r="C36" s="1" t="s">
        <v>89</v>
      </c>
      <c r="D36" s="18" t="s">
        <v>90</v>
      </c>
      <c r="E36" s="19"/>
      <c r="F36" s="20"/>
      <c r="G36" s="3">
        <v>0</v>
      </c>
      <c r="H36" s="21">
        <v>0</v>
      </c>
      <c r="I36" s="20"/>
      <c r="J36" s="3">
        <v>0</v>
      </c>
      <c r="K36" s="3">
        <v>11211469</v>
      </c>
      <c r="L36" s="3">
        <v>-4711469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6500000</v>
      </c>
    </row>
    <row r="37" spans="3:20" ht="15" x14ac:dyDescent="0.3">
      <c r="C37" s="1" t="s">
        <v>91</v>
      </c>
      <c r="D37" s="18" t="s">
        <v>92</v>
      </c>
      <c r="E37" s="19"/>
      <c r="F37" s="20"/>
      <c r="G37" s="3">
        <v>0</v>
      </c>
      <c r="H37" s="21">
        <v>0</v>
      </c>
      <c r="I37" s="20"/>
      <c r="J37" s="3">
        <v>0</v>
      </c>
      <c r="K37" s="3">
        <v>426920</v>
      </c>
      <c r="L37" s="3">
        <v>0</v>
      </c>
      <c r="M37" s="3">
        <v>66103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493023</v>
      </c>
    </row>
    <row r="38" spans="3:20" ht="15" x14ac:dyDescent="0.3">
      <c r="C38" s="1" t="s">
        <v>93</v>
      </c>
      <c r="D38" s="18" t="s">
        <v>94</v>
      </c>
      <c r="E38" s="19"/>
      <c r="F38" s="20"/>
      <c r="G38" s="3">
        <v>58000000</v>
      </c>
      <c r="H38" s="21">
        <v>0</v>
      </c>
      <c r="I38" s="20"/>
      <c r="J38" s="3">
        <v>2633294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60633294</v>
      </c>
    </row>
    <row r="39" spans="3:20" ht="15" x14ac:dyDescent="0.3">
      <c r="C39" s="1" t="s">
        <v>95</v>
      </c>
      <c r="D39" s="18" t="s">
        <v>96</v>
      </c>
      <c r="E39" s="19"/>
      <c r="F39" s="20"/>
      <c r="G39" s="3">
        <v>50000000</v>
      </c>
      <c r="H39" s="21">
        <v>0</v>
      </c>
      <c r="I39" s="20"/>
      <c r="J39" s="3">
        <v>6916586</v>
      </c>
      <c r="K39" s="3">
        <v>0</v>
      </c>
      <c r="L39" s="3">
        <v>0</v>
      </c>
      <c r="M39" s="3">
        <v>64831</v>
      </c>
      <c r="N39" s="3">
        <v>0</v>
      </c>
      <c r="O39" s="3">
        <v>820391</v>
      </c>
      <c r="P39" s="3">
        <v>0</v>
      </c>
      <c r="Q39" s="3">
        <v>0</v>
      </c>
      <c r="R39" s="3">
        <v>11596972</v>
      </c>
      <c r="S39" s="3">
        <v>0</v>
      </c>
      <c r="T39" s="3">
        <v>69398780</v>
      </c>
    </row>
    <row r="40" spans="3:20" ht="15" x14ac:dyDescent="0.3">
      <c r="C40" s="26" t="s">
        <v>97</v>
      </c>
      <c r="D40" s="19"/>
      <c r="E40" s="19"/>
      <c r="F40" s="20"/>
      <c r="G40" s="4">
        <v>308000000</v>
      </c>
      <c r="H40" s="26">
        <v>237958000</v>
      </c>
      <c r="I40" s="20"/>
      <c r="J40" s="4">
        <v>39089275</v>
      </c>
      <c r="K40" s="4">
        <v>74603478</v>
      </c>
      <c r="L40" s="4">
        <v>-20448515</v>
      </c>
      <c r="M40" s="4">
        <v>17979583</v>
      </c>
      <c r="N40" s="4">
        <v>10099933</v>
      </c>
      <c r="O40" s="4">
        <v>11338289</v>
      </c>
      <c r="P40" s="4">
        <v>1000</v>
      </c>
      <c r="Q40" s="4">
        <v>53396084</v>
      </c>
      <c r="R40" s="4">
        <v>13474248</v>
      </c>
      <c r="S40" s="4">
        <v>-403148</v>
      </c>
      <c r="T40" s="4">
        <v>745088227</v>
      </c>
    </row>
    <row r="41" spans="3:20" ht="15" x14ac:dyDescent="0.3">
      <c r="C41" s="31" t="s">
        <v>38</v>
      </c>
      <c r="D41" s="32"/>
      <c r="E41" s="32"/>
      <c r="F41" s="33"/>
      <c r="G41" s="34">
        <v>308000000</v>
      </c>
      <c r="H41" s="31">
        <v>237958000</v>
      </c>
      <c r="I41" s="20"/>
      <c r="J41" s="34">
        <v>39089275</v>
      </c>
      <c r="K41" s="34">
        <v>74603478</v>
      </c>
      <c r="L41" s="34">
        <v>-20448515</v>
      </c>
      <c r="M41" s="34">
        <v>17979583</v>
      </c>
      <c r="N41" s="34">
        <v>10099933</v>
      </c>
      <c r="O41" s="34">
        <v>11338289</v>
      </c>
      <c r="P41" s="34">
        <v>1000</v>
      </c>
      <c r="Q41" s="34">
        <v>53396084</v>
      </c>
      <c r="R41" s="34">
        <v>13474248</v>
      </c>
      <c r="S41" s="34">
        <v>-403148</v>
      </c>
      <c r="T41" s="34">
        <v>745088227</v>
      </c>
    </row>
    <row r="42" spans="3:20" ht="0" hidden="1" customHeight="1" x14ac:dyDescent="0.3"/>
    <row r="43" spans="3:20" ht="48.75" customHeight="1" x14ac:dyDescent="0.3"/>
    <row r="44" spans="3:20" ht="0" hidden="1" customHeight="1" x14ac:dyDescent="0.3"/>
  </sheetData>
  <mergeCells count="77">
    <mergeCell ref="D39:F39"/>
    <mergeCell ref="H39:I39"/>
    <mergeCell ref="C40:F40"/>
    <mergeCell ref="H40:I40"/>
    <mergeCell ref="C41:F41"/>
    <mergeCell ref="H41:I41"/>
    <mergeCell ref="D36:F36"/>
    <mergeCell ref="H36:I36"/>
    <mergeCell ref="D37:F37"/>
    <mergeCell ref="H37:I37"/>
    <mergeCell ref="D38:F38"/>
    <mergeCell ref="H38:I38"/>
    <mergeCell ref="D33:F33"/>
    <mergeCell ref="H33:I33"/>
    <mergeCell ref="D34:F34"/>
    <mergeCell ref="H34:I34"/>
    <mergeCell ref="D35:F35"/>
    <mergeCell ref="H35:I35"/>
    <mergeCell ref="D30:F30"/>
    <mergeCell ref="H30:I30"/>
    <mergeCell ref="D31:F31"/>
    <mergeCell ref="H31:I31"/>
    <mergeCell ref="D32:F32"/>
    <mergeCell ref="H32:I32"/>
    <mergeCell ref="D27:F27"/>
    <mergeCell ref="H27:I27"/>
    <mergeCell ref="D28:F28"/>
    <mergeCell ref="H28:I28"/>
    <mergeCell ref="D29:F29"/>
    <mergeCell ref="H29:I29"/>
    <mergeCell ref="D24:F24"/>
    <mergeCell ref="H24:I24"/>
    <mergeCell ref="D25:F25"/>
    <mergeCell ref="H25:I25"/>
    <mergeCell ref="D26:F26"/>
    <mergeCell ref="H26:I26"/>
    <mergeCell ref="D21:F21"/>
    <mergeCell ref="H21:I21"/>
    <mergeCell ref="D22:F22"/>
    <mergeCell ref="H22:I22"/>
    <mergeCell ref="D23:F23"/>
    <mergeCell ref="H23:I23"/>
    <mergeCell ref="D18:F18"/>
    <mergeCell ref="H18:I18"/>
    <mergeCell ref="D19:F19"/>
    <mergeCell ref="H19:I19"/>
    <mergeCell ref="D20:F20"/>
    <mergeCell ref="H20:I20"/>
    <mergeCell ref="D15:F15"/>
    <mergeCell ref="H15:I15"/>
    <mergeCell ref="D16:F16"/>
    <mergeCell ref="H16:I16"/>
    <mergeCell ref="D17:F17"/>
    <mergeCell ref="H17:I17"/>
    <mergeCell ref="D12:F12"/>
    <mergeCell ref="H12:I12"/>
    <mergeCell ref="D13:F13"/>
    <mergeCell ref="H13:I13"/>
    <mergeCell ref="D14:F14"/>
    <mergeCell ref="H14:I14"/>
    <mergeCell ref="D9:F9"/>
    <mergeCell ref="H9:I9"/>
    <mergeCell ref="D10:F10"/>
    <mergeCell ref="H10:I10"/>
    <mergeCell ref="D11:F11"/>
    <mergeCell ref="H11:I11"/>
    <mergeCell ref="D6:F6"/>
    <mergeCell ref="H6:I6"/>
    <mergeCell ref="D7:F7"/>
    <mergeCell ref="H7:I7"/>
    <mergeCell ref="D8:F8"/>
    <mergeCell ref="H8:I8"/>
    <mergeCell ref="A1:D1"/>
    <mergeCell ref="F1:H1"/>
    <mergeCell ref="A2:D2"/>
    <mergeCell ref="D5:F5"/>
    <mergeCell ref="H5:I5"/>
  </mergeCells>
  <pageMargins left="1" right="1" top="1" bottom="1.01042007874016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7"/>
  <sheetViews>
    <sheetView showGridLines="0" topLeftCell="A13" workbookViewId="0">
      <selection activeCell="J26" activeCellId="2" sqref="C26:F26 G26:H26 J26:L26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13.6640625" customWidth="1"/>
    <col min="13" max="13" width="1.109375" customWidth="1"/>
    <col min="14" max="14" width="0" hidden="1" customWidth="1"/>
  </cols>
  <sheetData>
    <row r="1" spans="1:12" ht="17.25" customHeight="1" x14ac:dyDescent="0.3">
      <c r="A1" s="23" t="s">
        <v>1</v>
      </c>
      <c r="B1" s="17"/>
      <c r="C1" s="17"/>
      <c r="D1" s="17"/>
      <c r="F1" s="24" t="s">
        <v>285</v>
      </c>
      <c r="G1" s="17"/>
      <c r="H1" s="17"/>
    </row>
    <row r="2" spans="1:12" ht="18.75" customHeight="1" x14ac:dyDescent="0.3">
      <c r="A2" s="25" t="s">
        <v>3</v>
      </c>
      <c r="B2" s="17"/>
      <c r="C2" s="17"/>
      <c r="D2" s="17"/>
    </row>
    <row r="3" spans="1:12" ht="5.0999999999999996" customHeight="1" x14ac:dyDescent="0.3"/>
    <row r="4" spans="1:12" ht="15" x14ac:dyDescent="0.3">
      <c r="L4" s="1" t="s">
        <v>4</v>
      </c>
    </row>
    <row r="5" spans="1:12" ht="15" x14ac:dyDescent="0.3">
      <c r="C5" s="2" t="s">
        <v>5</v>
      </c>
      <c r="D5" s="16" t="s">
        <v>5</v>
      </c>
      <c r="E5" s="17"/>
      <c r="F5" s="17"/>
      <c r="G5" s="2" t="s">
        <v>9</v>
      </c>
      <c r="H5" s="16" t="s">
        <v>11</v>
      </c>
      <c r="I5" s="17"/>
      <c r="J5" s="2" t="s">
        <v>13</v>
      </c>
      <c r="K5" s="2" t="s">
        <v>17</v>
      </c>
      <c r="L5" s="2" t="s">
        <v>5</v>
      </c>
    </row>
    <row r="6" spans="1:12" ht="45" x14ac:dyDescent="0.3">
      <c r="C6" s="2" t="s">
        <v>21</v>
      </c>
      <c r="D6" s="16" t="s">
        <v>22</v>
      </c>
      <c r="E6" s="17"/>
      <c r="F6" s="17"/>
      <c r="G6" s="2" t="s">
        <v>26</v>
      </c>
      <c r="H6" s="16" t="s">
        <v>28</v>
      </c>
      <c r="I6" s="17"/>
      <c r="J6" s="2" t="s">
        <v>30</v>
      </c>
      <c r="K6" s="2" t="s">
        <v>34</v>
      </c>
      <c r="L6" s="2" t="s">
        <v>38</v>
      </c>
    </row>
    <row r="7" spans="1:12" ht="15" x14ac:dyDescent="0.3">
      <c r="C7" s="1" t="s">
        <v>45</v>
      </c>
      <c r="D7" s="18" t="s">
        <v>46</v>
      </c>
      <c r="E7" s="19"/>
      <c r="F7" s="20"/>
      <c r="G7" s="3">
        <v>0</v>
      </c>
      <c r="H7" s="21">
        <v>80000</v>
      </c>
      <c r="I7" s="20"/>
      <c r="J7" s="3">
        <v>0</v>
      </c>
      <c r="K7" s="3">
        <v>0</v>
      </c>
      <c r="L7" s="3">
        <v>80000</v>
      </c>
    </row>
    <row r="8" spans="1:12" ht="15" x14ac:dyDescent="0.3">
      <c r="C8" s="1" t="s">
        <v>49</v>
      </c>
      <c r="D8" s="18" t="s">
        <v>50</v>
      </c>
      <c r="E8" s="19"/>
      <c r="F8" s="20"/>
      <c r="G8" s="3">
        <v>159506</v>
      </c>
      <c r="H8" s="21">
        <v>0</v>
      </c>
      <c r="I8" s="20"/>
      <c r="J8" s="3">
        <v>0</v>
      </c>
      <c r="K8" s="3">
        <v>0</v>
      </c>
      <c r="L8" s="3">
        <v>159506</v>
      </c>
    </row>
    <row r="9" spans="1:12" ht="15" x14ac:dyDescent="0.3">
      <c r="C9" s="1" t="s">
        <v>51</v>
      </c>
      <c r="D9" s="18" t="s">
        <v>52</v>
      </c>
      <c r="E9" s="19"/>
      <c r="F9" s="20"/>
      <c r="G9" s="3">
        <v>400000</v>
      </c>
      <c r="H9" s="21">
        <v>0</v>
      </c>
      <c r="I9" s="20"/>
      <c r="J9" s="3">
        <v>0</v>
      </c>
      <c r="K9" s="3">
        <v>0</v>
      </c>
      <c r="L9" s="3">
        <v>400000</v>
      </c>
    </row>
    <row r="10" spans="1:12" ht="15" x14ac:dyDescent="0.3">
      <c r="C10" s="1" t="s">
        <v>53</v>
      </c>
      <c r="D10" s="18" t="s">
        <v>54</v>
      </c>
      <c r="E10" s="19"/>
      <c r="F10" s="20"/>
      <c r="G10" s="3">
        <v>8950</v>
      </c>
      <c r="H10" s="21">
        <v>0</v>
      </c>
      <c r="I10" s="20"/>
      <c r="J10" s="3">
        <v>0</v>
      </c>
      <c r="K10" s="3">
        <v>0</v>
      </c>
      <c r="L10" s="3">
        <v>8950</v>
      </c>
    </row>
    <row r="11" spans="1:12" ht="15" x14ac:dyDescent="0.3">
      <c r="C11" s="1" t="s">
        <v>59</v>
      </c>
      <c r="D11" s="18" t="s">
        <v>60</v>
      </c>
      <c r="E11" s="19"/>
      <c r="F11" s="20"/>
      <c r="G11" s="3">
        <v>450000</v>
      </c>
      <c r="H11" s="21">
        <v>0</v>
      </c>
      <c r="I11" s="20"/>
      <c r="J11" s="3">
        <v>0</v>
      </c>
      <c r="K11" s="3">
        <v>0</v>
      </c>
      <c r="L11" s="3">
        <v>450000</v>
      </c>
    </row>
    <row r="12" spans="1:12" ht="15" x14ac:dyDescent="0.3">
      <c r="C12" s="1" t="s">
        <v>61</v>
      </c>
      <c r="D12" s="18" t="s">
        <v>62</v>
      </c>
      <c r="E12" s="19"/>
      <c r="F12" s="20"/>
      <c r="G12" s="3">
        <v>0</v>
      </c>
      <c r="H12" s="21">
        <v>-203202</v>
      </c>
      <c r="I12" s="20"/>
      <c r="J12" s="3">
        <v>0</v>
      </c>
      <c r="K12" s="3">
        <v>0</v>
      </c>
      <c r="L12" s="3">
        <v>-203202</v>
      </c>
    </row>
    <row r="13" spans="1:12" ht="15" x14ac:dyDescent="0.3">
      <c r="C13" s="1" t="s">
        <v>63</v>
      </c>
      <c r="D13" s="18" t="s">
        <v>64</v>
      </c>
      <c r="E13" s="19"/>
      <c r="F13" s="20"/>
      <c r="G13" s="3">
        <v>50000</v>
      </c>
      <c r="H13" s="21">
        <v>0</v>
      </c>
      <c r="I13" s="20"/>
      <c r="J13" s="3">
        <v>0</v>
      </c>
      <c r="K13" s="3">
        <v>0</v>
      </c>
      <c r="L13" s="3">
        <v>50000</v>
      </c>
    </row>
    <row r="14" spans="1:12" ht="15" x14ac:dyDescent="0.3">
      <c r="C14" s="1" t="s">
        <v>65</v>
      </c>
      <c r="D14" s="18" t="s">
        <v>66</v>
      </c>
      <c r="E14" s="19"/>
      <c r="F14" s="20"/>
      <c r="G14" s="3">
        <v>1500000</v>
      </c>
      <c r="H14" s="21">
        <v>0</v>
      </c>
      <c r="I14" s="20"/>
      <c r="J14" s="3">
        <v>0</v>
      </c>
      <c r="K14" s="3">
        <v>0</v>
      </c>
      <c r="L14" s="3">
        <v>1500000</v>
      </c>
    </row>
    <row r="15" spans="1:12" ht="15" x14ac:dyDescent="0.3">
      <c r="C15" s="1" t="s">
        <v>67</v>
      </c>
      <c r="D15" s="18" t="s">
        <v>68</v>
      </c>
      <c r="E15" s="19"/>
      <c r="F15" s="20"/>
      <c r="G15" s="3">
        <v>180000</v>
      </c>
      <c r="H15" s="21">
        <v>0</v>
      </c>
      <c r="I15" s="20"/>
      <c r="J15" s="3">
        <v>0</v>
      </c>
      <c r="K15" s="3">
        <v>0</v>
      </c>
      <c r="L15" s="3">
        <v>180000</v>
      </c>
    </row>
    <row r="16" spans="1:12" ht="15" x14ac:dyDescent="0.3">
      <c r="C16" s="1" t="s">
        <v>69</v>
      </c>
      <c r="D16" s="18" t="s">
        <v>70</v>
      </c>
      <c r="E16" s="19"/>
      <c r="F16" s="20"/>
      <c r="G16" s="3">
        <v>156000</v>
      </c>
      <c r="H16" s="21">
        <v>0</v>
      </c>
      <c r="I16" s="20"/>
      <c r="J16" s="3">
        <v>0</v>
      </c>
      <c r="K16" s="3">
        <v>0</v>
      </c>
      <c r="L16" s="3">
        <v>156000</v>
      </c>
    </row>
    <row r="17" spans="3:12" ht="15" x14ac:dyDescent="0.3">
      <c r="C17" s="1" t="s">
        <v>73</v>
      </c>
      <c r="D17" s="18" t="s">
        <v>74</v>
      </c>
      <c r="E17" s="19"/>
      <c r="F17" s="20"/>
      <c r="G17" s="3">
        <v>0</v>
      </c>
      <c r="H17" s="21">
        <v>0</v>
      </c>
      <c r="I17" s="20"/>
      <c r="J17" s="3">
        <v>5450</v>
      </c>
      <c r="K17" s="3">
        <v>0</v>
      </c>
      <c r="L17" s="3">
        <v>5450</v>
      </c>
    </row>
    <row r="18" spans="3:12" ht="15" x14ac:dyDescent="0.3">
      <c r="C18" s="1" t="s">
        <v>77</v>
      </c>
      <c r="D18" s="18" t="s">
        <v>78</v>
      </c>
      <c r="E18" s="19"/>
      <c r="F18" s="20"/>
      <c r="G18" s="3">
        <v>21496</v>
      </c>
      <c r="H18" s="21">
        <v>0</v>
      </c>
      <c r="I18" s="20"/>
      <c r="J18" s="3">
        <v>0</v>
      </c>
      <c r="K18" s="3">
        <v>0</v>
      </c>
      <c r="L18" s="3">
        <v>21496</v>
      </c>
    </row>
    <row r="19" spans="3:12" ht="15" x14ac:dyDescent="0.3">
      <c r="C19" s="1" t="s">
        <v>281</v>
      </c>
      <c r="D19" s="18" t="s">
        <v>282</v>
      </c>
      <c r="E19" s="19"/>
      <c r="F19" s="20"/>
      <c r="G19" s="3">
        <v>0</v>
      </c>
      <c r="H19" s="21">
        <v>0</v>
      </c>
      <c r="I19" s="20"/>
      <c r="J19" s="3">
        <v>0</v>
      </c>
      <c r="K19" s="3">
        <v>-38277</v>
      </c>
      <c r="L19" s="3">
        <v>-38277</v>
      </c>
    </row>
    <row r="20" spans="3:12" ht="15" x14ac:dyDescent="0.3">
      <c r="C20" s="1" t="s">
        <v>81</v>
      </c>
      <c r="D20" s="18" t="s">
        <v>82</v>
      </c>
      <c r="E20" s="19"/>
      <c r="F20" s="20"/>
      <c r="G20" s="3">
        <v>0</v>
      </c>
      <c r="H20" s="21">
        <v>105000</v>
      </c>
      <c r="I20" s="20"/>
      <c r="J20" s="3">
        <v>0</v>
      </c>
      <c r="K20" s="3">
        <v>0</v>
      </c>
      <c r="L20" s="3">
        <v>105000</v>
      </c>
    </row>
    <row r="21" spans="3:12" ht="15" x14ac:dyDescent="0.3">
      <c r="C21" s="1" t="s">
        <v>85</v>
      </c>
      <c r="D21" s="18" t="s">
        <v>86</v>
      </c>
      <c r="E21" s="19"/>
      <c r="F21" s="20"/>
      <c r="G21" s="3">
        <v>0</v>
      </c>
      <c r="H21" s="21">
        <v>0</v>
      </c>
      <c r="I21" s="20"/>
      <c r="J21" s="3">
        <v>24960</v>
      </c>
      <c r="K21" s="3">
        <v>0</v>
      </c>
      <c r="L21" s="3">
        <v>24960</v>
      </c>
    </row>
    <row r="22" spans="3:12" ht="15" x14ac:dyDescent="0.3">
      <c r="C22" s="1" t="s">
        <v>87</v>
      </c>
      <c r="D22" s="18" t="s">
        <v>88</v>
      </c>
      <c r="E22" s="19"/>
      <c r="F22" s="20"/>
      <c r="G22" s="3">
        <v>0</v>
      </c>
      <c r="H22" s="21">
        <v>0</v>
      </c>
      <c r="I22" s="20"/>
      <c r="J22" s="3">
        <v>-142</v>
      </c>
      <c r="K22" s="3">
        <v>0</v>
      </c>
      <c r="L22" s="3">
        <v>-142</v>
      </c>
    </row>
    <row r="23" spans="3:12" ht="15" x14ac:dyDescent="0.3">
      <c r="C23" s="1" t="s">
        <v>89</v>
      </c>
      <c r="D23" s="18" t="s">
        <v>90</v>
      </c>
      <c r="E23" s="19"/>
      <c r="F23" s="20"/>
      <c r="G23" s="3">
        <v>0</v>
      </c>
      <c r="H23" s="21">
        <v>0</v>
      </c>
      <c r="I23" s="20"/>
      <c r="J23" s="3">
        <v>18498</v>
      </c>
      <c r="K23" s="3">
        <v>0</v>
      </c>
      <c r="L23" s="3">
        <v>18498</v>
      </c>
    </row>
    <row r="24" spans="3:12" ht="15" x14ac:dyDescent="0.3">
      <c r="C24" s="1" t="s">
        <v>91</v>
      </c>
      <c r="D24" s="18" t="s">
        <v>92</v>
      </c>
      <c r="E24" s="19"/>
      <c r="F24" s="20"/>
      <c r="G24" s="3">
        <v>497126</v>
      </c>
      <c r="H24" s="21">
        <v>0</v>
      </c>
      <c r="I24" s="20"/>
      <c r="J24" s="3">
        <v>0</v>
      </c>
      <c r="K24" s="3">
        <v>0</v>
      </c>
      <c r="L24" s="3">
        <v>497126</v>
      </c>
    </row>
    <row r="25" spans="3:12" ht="15" x14ac:dyDescent="0.3">
      <c r="C25" s="26" t="s">
        <v>97</v>
      </c>
      <c r="D25" s="19"/>
      <c r="E25" s="19"/>
      <c r="F25" s="20"/>
      <c r="G25" s="4">
        <v>3423078</v>
      </c>
      <c r="H25" s="26">
        <v>-18202</v>
      </c>
      <c r="I25" s="20"/>
      <c r="J25" s="4">
        <v>48766</v>
      </c>
      <c r="K25" s="4">
        <v>-38277</v>
      </c>
      <c r="L25" s="4">
        <v>3415365</v>
      </c>
    </row>
    <row r="26" spans="3:12" ht="15" x14ac:dyDescent="0.3">
      <c r="C26" s="31" t="s">
        <v>38</v>
      </c>
      <c r="D26" s="32"/>
      <c r="E26" s="32"/>
      <c r="F26" s="33"/>
      <c r="G26" s="34">
        <v>3423078</v>
      </c>
      <c r="H26" s="31">
        <v>-18202</v>
      </c>
      <c r="I26" s="20"/>
      <c r="J26" s="34">
        <v>48766</v>
      </c>
      <c r="K26" s="34">
        <v>-38277</v>
      </c>
      <c r="L26" s="34">
        <v>3415365</v>
      </c>
    </row>
    <row r="27" spans="3:12" ht="48.75" customHeight="1" x14ac:dyDescent="0.3"/>
  </sheetData>
  <mergeCells count="47">
    <mergeCell ref="D24:F24"/>
    <mergeCell ref="H24:I24"/>
    <mergeCell ref="C25:F25"/>
    <mergeCell ref="H25:I25"/>
    <mergeCell ref="C26:F26"/>
    <mergeCell ref="H26:I26"/>
    <mergeCell ref="D21:F21"/>
    <mergeCell ref="H21:I21"/>
    <mergeCell ref="D22:F22"/>
    <mergeCell ref="H22:I22"/>
    <mergeCell ref="D23:F23"/>
    <mergeCell ref="H23:I23"/>
    <mergeCell ref="D18:F18"/>
    <mergeCell ref="H18:I18"/>
    <mergeCell ref="D19:F19"/>
    <mergeCell ref="H19:I19"/>
    <mergeCell ref="D20:F20"/>
    <mergeCell ref="H20:I20"/>
    <mergeCell ref="D15:F15"/>
    <mergeCell ref="H15:I15"/>
    <mergeCell ref="D16:F16"/>
    <mergeCell ref="H16:I16"/>
    <mergeCell ref="D17:F17"/>
    <mergeCell ref="H17:I17"/>
    <mergeCell ref="D12:F12"/>
    <mergeCell ref="H12:I12"/>
    <mergeCell ref="D13:F13"/>
    <mergeCell ref="H13:I13"/>
    <mergeCell ref="D14:F14"/>
    <mergeCell ref="H14:I14"/>
    <mergeCell ref="D9:F9"/>
    <mergeCell ref="H9:I9"/>
    <mergeCell ref="D10:F10"/>
    <mergeCell ref="H10:I10"/>
    <mergeCell ref="D11:F11"/>
    <mergeCell ref="H11:I11"/>
    <mergeCell ref="D6:F6"/>
    <mergeCell ref="H6:I6"/>
    <mergeCell ref="D7:F7"/>
    <mergeCell ref="H7:I7"/>
    <mergeCell ref="D8:F8"/>
    <mergeCell ref="H8:I8"/>
    <mergeCell ref="A1:D1"/>
    <mergeCell ref="F1:H1"/>
    <mergeCell ref="A2:D2"/>
    <mergeCell ref="D5:F5"/>
    <mergeCell ref="H5:I5"/>
  </mergeCells>
  <pageMargins left="1" right="1" top="1" bottom="1.01042007874016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1DB67-6F51-41C5-B604-349E1AD13BD5}">
  <dimension ref="A1:Q127"/>
  <sheetViews>
    <sheetView showGridLines="0" zoomScaleNormal="100" workbookViewId="0">
      <pane xSplit="4" ySplit="4" topLeftCell="E119" activePane="bottomRight" state="frozen"/>
      <selection pane="topRight" activeCell="E1" sqref="E1"/>
      <selection pane="bottomLeft" activeCell="A8" sqref="A8"/>
      <selection pane="bottomRight" activeCell="A127" sqref="A127"/>
    </sheetView>
  </sheetViews>
  <sheetFormatPr defaultColWidth="9.109375" defaultRowHeight="15" x14ac:dyDescent="0.35"/>
  <cols>
    <col min="1" max="1" width="10.6640625" style="5" bestFit="1" customWidth="1"/>
    <col min="2" max="2" width="8.88671875" style="5" bestFit="1" customWidth="1"/>
    <col min="3" max="3" width="9.6640625" style="5" bestFit="1" customWidth="1"/>
    <col min="4" max="4" width="45.109375" style="5" bestFit="1" customWidth="1"/>
    <col min="5" max="17" width="15" style="5" customWidth="1"/>
    <col min="18" max="16384" width="9.109375" style="5"/>
  </cols>
  <sheetData>
    <row r="1" spans="1:17" x14ac:dyDescent="0.35">
      <c r="A1" s="15" t="s">
        <v>382</v>
      </c>
      <c r="B1" s="13"/>
      <c r="C1" s="13"/>
      <c r="D1" s="13"/>
    </row>
    <row r="2" spans="1:17" x14ac:dyDescent="0.35">
      <c r="A2" s="15" t="s">
        <v>383</v>
      </c>
      <c r="B2" s="13"/>
      <c r="C2" s="13"/>
      <c r="D2" s="13"/>
    </row>
    <row r="3" spans="1:17" s="7" customFormat="1" ht="28.5" customHeight="1" x14ac:dyDescent="0.35">
      <c r="A3" s="14"/>
      <c r="B3" s="14"/>
      <c r="C3" s="14"/>
      <c r="D3" s="14"/>
      <c r="E3" s="27" t="s">
        <v>286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</row>
    <row r="4" spans="1:17" s="7" customFormat="1" ht="75" x14ac:dyDescent="0.35">
      <c r="A4" s="9" t="s">
        <v>287</v>
      </c>
      <c r="B4" s="9" t="s">
        <v>288</v>
      </c>
      <c r="C4" s="9" t="s">
        <v>289</v>
      </c>
      <c r="D4" s="9" t="s">
        <v>290</v>
      </c>
      <c r="E4" s="9" t="s">
        <v>291</v>
      </c>
      <c r="F4" s="9" t="s">
        <v>292</v>
      </c>
      <c r="G4" s="9" t="s">
        <v>293</v>
      </c>
      <c r="H4" s="9" t="s">
        <v>294</v>
      </c>
      <c r="I4" s="9" t="s">
        <v>295</v>
      </c>
      <c r="J4" s="9" t="s">
        <v>296</v>
      </c>
      <c r="K4" s="9" t="s">
        <v>297</v>
      </c>
      <c r="L4" s="9" t="s">
        <v>298</v>
      </c>
      <c r="M4" s="9" t="s">
        <v>299</v>
      </c>
      <c r="N4" s="9" t="s">
        <v>300</v>
      </c>
      <c r="O4" s="9" t="s">
        <v>301</v>
      </c>
      <c r="P4" s="9" t="s">
        <v>302</v>
      </c>
      <c r="Q4" s="9" t="s">
        <v>303</v>
      </c>
    </row>
    <row r="5" spans="1:17" x14ac:dyDescent="0.35">
      <c r="A5" s="6" t="s">
        <v>304</v>
      </c>
      <c r="B5" s="6">
        <v>122</v>
      </c>
      <c r="C5" s="6">
        <v>1</v>
      </c>
      <c r="D5" s="6" t="s">
        <v>40</v>
      </c>
      <c r="E5" s="8">
        <v>0</v>
      </c>
      <c r="F5" s="8">
        <v>0</v>
      </c>
      <c r="G5" s="8">
        <v>0</v>
      </c>
      <c r="H5" s="8">
        <v>0</v>
      </c>
      <c r="I5" s="8">
        <v>13810719</v>
      </c>
      <c r="J5" s="8">
        <v>71430303</v>
      </c>
      <c r="K5" s="8">
        <v>-13810719</v>
      </c>
      <c r="L5" s="8">
        <v>-71430303</v>
      </c>
      <c r="M5" s="8">
        <v>3280018</v>
      </c>
      <c r="N5" s="8">
        <v>0</v>
      </c>
      <c r="O5" s="8">
        <v>889509</v>
      </c>
      <c r="P5" s="8">
        <v>0</v>
      </c>
      <c r="Q5" s="8">
        <v>0</v>
      </c>
    </row>
    <row r="6" spans="1:17" x14ac:dyDescent="0.35">
      <c r="A6" s="6" t="s">
        <v>304</v>
      </c>
      <c r="B6" s="6">
        <v>197</v>
      </c>
      <c r="C6" s="6">
        <v>2</v>
      </c>
      <c r="D6" s="6" t="s">
        <v>42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26017.17</v>
      </c>
      <c r="N6" s="8">
        <v>0</v>
      </c>
      <c r="O6" s="8">
        <v>0</v>
      </c>
      <c r="P6" s="8">
        <v>190716.58</v>
      </c>
      <c r="Q6" s="8">
        <v>0</v>
      </c>
    </row>
    <row r="7" spans="1:17" x14ac:dyDescent="0.35">
      <c r="A7" s="6" t="s">
        <v>304</v>
      </c>
      <c r="B7" s="6">
        <v>205</v>
      </c>
      <c r="C7" s="6">
        <v>3</v>
      </c>
      <c r="D7" s="6" t="s">
        <v>44</v>
      </c>
      <c r="E7" s="8">
        <v>0</v>
      </c>
      <c r="F7" s="8">
        <v>0</v>
      </c>
      <c r="G7" s="8">
        <v>0</v>
      </c>
      <c r="H7" s="8">
        <v>0</v>
      </c>
      <c r="I7" s="8">
        <v>905523.2799999998</v>
      </c>
      <c r="J7" s="8">
        <v>2223009</v>
      </c>
      <c r="K7" s="8">
        <v>0</v>
      </c>
      <c r="L7" s="8">
        <v>-3128532</v>
      </c>
      <c r="M7" s="8">
        <v>22711.739999999998</v>
      </c>
      <c r="N7" s="8">
        <v>0</v>
      </c>
      <c r="O7" s="8">
        <v>0</v>
      </c>
      <c r="P7" s="8">
        <v>0</v>
      </c>
      <c r="Q7" s="8">
        <v>0</v>
      </c>
    </row>
    <row r="8" spans="1:17" x14ac:dyDescent="0.35">
      <c r="A8" s="6" t="s">
        <v>304</v>
      </c>
      <c r="B8" s="6">
        <v>243</v>
      </c>
      <c r="C8" s="6">
        <v>4</v>
      </c>
      <c r="D8" s="6" t="s">
        <v>272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485.5</v>
      </c>
      <c r="N8" s="8">
        <v>0</v>
      </c>
      <c r="O8" s="8">
        <v>1272113</v>
      </c>
      <c r="P8" s="8">
        <v>0</v>
      </c>
      <c r="Q8" s="8">
        <v>0</v>
      </c>
    </row>
    <row r="9" spans="1:17" x14ac:dyDescent="0.35">
      <c r="A9" s="6" t="s">
        <v>304</v>
      </c>
      <c r="B9" s="6">
        <v>279</v>
      </c>
      <c r="C9" s="6">
        <v>5</v>
      </c>
      <c r="D9" s="6" t="s">
        <v>274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5030000</v>
      </c>
      <c r="P9" s="8">
        <v>0</v>
      </c>
      <c r="Q9" s="8">
        <v>0</v>
      </c>
    </row>
    <row r="10" spans="1:17" x14ac:dyDescent="0.35">
      <c r="A10" s="6" t="s">
        <v>304</v>
      </c>
      <c r="B10" s="6">
        <v>300</v>
      </c>
      <c r="C10" s="6">
        <v>6</v>
      </c>
      <c r="D10" s="6" t="s">
        <v>46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</row>
    <row r="11" spans="1:17" x14ac:dyDescent="0.35">
      <c r="A11" s="6" t="s">
        <v>304</v>
      </c>
      <c r="B11" s="6">
        <v>308</v>
      </c>
      <c r="C11" s="6">
        <v>7</v>
      </c>
      <c r="D11" s="6" t="s">
        <v>48</v>
      </c>
      <c r="E11" s="8">
        <v>200000000</v>
      </c>
      <c r="F11" s="8">
        <v>0</v>
      </c>
      <c r="G11" s="8">
        <v>14048407.300000001</v>
      </c>
      <c r="H11" s="8">
        <v>0</v>
      </c>
      <c r="I11" s="8">
        <v>77784.899999999994</v>
      </c>
      <c r="J11" s="8">
        <v>0</v>
      </c>
      <c r="K11" s="8">
        <v>-77784.899999999994</v>
      </c>
      <c r="L11" s="8">
        <v>0</v>
      </c>
      <c r="M11" s="8">
        <v>5350016.5</v>
      </c>
      <c r="N11" s="8">
        <v>0</v>
      </c>
      <c r="O11" s="8">
        <v>0</v>
      </c>
      <c r="P11" s="8">
        <v>0</v>
      </c>
      <c r="Q11" s="8">
        <v>0</v>
      </c>
    </row>
    <row r="12" spans="1:17" x14ac:dyDescent="0.35">
      <c r="A12" s="6" t="s">
        <v>304</v>
      </c>
      <c r="B12" s="6">
        <v>422</v>
      </c>
      <c r="C12" s="6">
        <v>8</v>
      </c>
      <c r="D12" s="6" t="s">
        <v>276</v>
      </c>
      <c r="E12" s="8">
        <v>0</v>
      </c>
      <c r="F12" s="8">
        <v>23610000</v>
      </c>
      <c r="G12" s="8">
        <v>1527860.05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8165</v>
      </c>
      <c r="N12" s="8">
        <v>0</v>
      </c>
      <c r="O12" s="8">
        <v>0</v>
      </c>
      <c r="P12" s="8">
        <v>0</v>
      </c>
      <c r="Q12" s="8">
        <v>0</v>
      </c>
    </row>
    <row r="13" spans="1:17" x14ac:dyDescent="0.35">
      <c r="A13" s="6" t="s">
        <v>304</v>
      </c>
      <c r="B13" s="6">
        <v>456</v>
      </c>
      <c r="C13" s="6">
        <v>10</v>
      </c>
      <c r="D13" s="6" t="s">
        <v>50</v>
      </c>
      <c r="E13" s="8">
        <v>0</v>
      </c>
      <c r="F13" s="8">
        <v>0</v>
      </c>
      <c r="G13" s="8">
        <v>0</v>
      </c>
      <c r="H13" s="8">
        <v>0</v>
      </c>
      <c r="I13" s="8">
        <v>2593070</v>
      </c>
      <c r="J13" s="8">
        <v>0</v>
      </c>
      <c r="K13" s="8">
        <v>-2593070</v>
      </c>
      <c r="L13" s="8">
        <v>0</v>
      </c>
      <c r="M13" s="8">
        <v>31240</v>
      </c>
      <c r="N13" s="8">
        <v>0</v>
      </c>
      <c r="O13" s="8">
        <v>0</v>
      </c>
      <c r="P13" s="8">
        <v>0</v>
      </c>
      <c r="Q13" s="8">
        <v>0</v>
      </c>
    </row>
    <row r="14" spans="1:17" x14ac:dyDescent="0.35">
      <c r="A14" s="6" t="s">
        <v>304</v>
      </c>
      <c r="B14" s="6">
        <v>468</v>
      </c>
      <c r="C14" s="6">
        <v>11</v>
      </c>
      <c r="D14" s="6" t="s">
        <v>52</v>
      </c>
      <c r="E14" s="8">
        <v>0</v>
      </c>
      <c r="F14" s="8">
        <v>0</v>
      </c>
      <c r="G14" s="8">
        <v>0</v>
      </c>
      <c r="H14" s="8">
        <v>0</v>
      </c>
      <c r="I14" s="8">
        <v>400000</v>
      </c>
      <c r="J14" s="8">
        <v>0</v>
      </c>
      <c r="K14" s="8">
        <v>-400000</v>
      </c>
      <c r="L14" s="8">
        <v>0</v>
      </c>
      <c r="M14" s="8">
        <v>1250</v>
      </c>
      <c r="N14" s="8">
        <v>0</v>
      </c>
      <c r="O14" s="8">
        <v>0</v>
      </c>
      <c r="P14" s="8">
        <v>0</v>
      </c>
      <c r="Q14" s="8">
        <v>0</v>
      </c>
    </row>
    <row r="15" spans="1:17" x14ac:dyDescent="0.35">
      <c r="A15" s="6" t="s">
        <v>304</v>
      </c>
      <c r="B15" s="6">
        <v>480</v>
      </c>
      <c r="C15" s="6">
        <v>12</v>
      </c>
      <c r="D15" s="6" t="s">
        <v>54</v>
      </c>
      <c r="E15" s="8">
        <v>0</v>
      </c>
      <c r="F15" s="8">
        <v>0</v>
      </c>
      <c r="G15" s="8">
        <v>0</v>
      </c>
      <c r="H15" s="8">
        <v>0</v>
      </c>
      <c r="I15" s="8">
        <v>8.830092212974705E-10</v>
      </c>
      <c r="J15" s="8">
        <v>0</v>
      </c>
      <c r="K15" s="8">
        <v>0</v>
      </c>
      <c r="L15" s="8">
        <v>0</v>
      </c>
      <c r="M15" s="8">
        <v>394983.52</v>
      </c>
      <c r="N15" s="8">
        <v>0</v>
      </c>
      <c r="O15" s="8">
        <v>1013895.81</v>
      </c>
      <c r="P15" s="8">
        <v>0</v>
      </c>
      <c r="Q15" s="8">
        <v>3.7716745282523334E-9</v>
      </c>
    </row>
    <row r="16" spans="1:17" x14ac:dyDescent="0.35">
      <c r="A16" s="6" t="s">
        <v>304</v>
      </c>
      <c r="B16" s="6">
        <v>635</v>
      </c>
      <c r="C16" s="6">
        <v>13</v>
      </c>
      <c r="D16" s="6" t="s">
        <v>278</v>
      </c>
      <c r="E16" s="8">
        <v>0</v>
      </c>
      <c r="F16" s="8">
        <v>19638000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104983.3</v>
      </c>
      <c r="N16" s="8">
        <v>0</v>
      </c>
      <c r="O16" s="8">
        <v>676650.19</v>
      </c>
      <c r="P16" s="8">
        <v>0</v>
      </c>
      <c r="Q16" s="8">
        <v>0</v>
      </c>
    </row>
    <row r="17" spans="1:17" x14ac:dyDescent="0.35">
      <c r="A17" s="6" t="s">
        <v>304</v>
      </c>
      <c r="B17" s="6">
        <v>653</v>
      </c>
      <c r="C17" s="6">
        <v>14</v>
      </c>
      <c r="D17" s="6" t="s">
        <v>56</v>
      </c>
      <c r="E17" s="8">
        <v>0</v>
      </c>
      <c r="F17" s="8">
        <v>0</v>
      </c>
      <c r="G17" s="8">
        <v>0</v>
      </c>
      <c r="H17" s="8">
        <v>0</v>
      </c>
      <c r="I17" s="8">
        <v>413553.04</v>
      </c>
      <c r="J17" s="8">
        <v>0</v>
      </c>
      <c r="K17" s="8">
        <v>-413553.04</v>
      </c>
      <c r="L17" s="8">
        <v>0</v>
      </c>
      <c r="M17" s="8">
        <v>2307524.96</v>
      </c>
      <c r="N17" s="8">
        <v>0</v>
      </c>
      <c r="O17" s="8">
        <v>1958434.4500000002</v>
      </c>
      <c r="P17" s="8">
        <v>0</v>
      </c>
      <c r="Q17" s="8">
        <v>0</v>
      </c>
    </row>
    <row r="18" spans="1:17" x14ac:dyDescent="0.35">
      <c r="A18" s="6" t="s">
        <v>304</v>
      </c>
      <c r="B18" s="6">
        <v>765</v>
      </c>
      <c r="C18" s="6">
        <v>15</v>
      </c>
      <c r="D18" s="6" t="s">
        <v>58</v>
      </c>
      <c r="E18" s="8">
        <v>0</v>
      </c>
      <c r="F18" s="8">
        <v>0</v>
      </c>
      <c r="G18" s="8">
        <v>0</v>
      </c>
      <c r="H18" s="8">
        <v>0</v>
      </c>
      <c r="I18" s="8">
        <v>1000000</v>
      </c>
      <c r="J18" s="8">
        <v>0</v>
      </c>
      <c r="K18" s="8">
        <v>-1000000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</row>
    <row r="19" spans="1:17" x14ac:dyDescent="0.35">
      <c r="A19" s="6" t="s">
        <v>304</v>
      </c>
      <c r="B19" s="6">
        <v>795</v>
      </c>
      <c r="C19" s="6">
        <v>18</v>
      </c>
      <c r="D19" s="6" t="s">
        <v>60</v>
      </c>
      <c r="E19" s="8">
        <v>0</v>
      </c>
      <c r="F19" s="8">
        <v>0</v>
      </c>
      <c r="G19" s="8">
        <v>0</v>
      </c>
      <c r="H19" s="8">
        <v>0</v>
      </c>
      <c r="I19" s="8">
        <v>4458014.78</v>
      </c>
      <c r="J19" s="8">
        <v>0</v>
      </c>
      <c r="K19" s="8">
        <v>-4506361.78</v>
      </c>
      <c r="L19" s="8">
        <v>0</v>
      </c>
      <c r="M19" s="8">
        <v>0</v>
      </c>
      <c r="N19" s="8">
        <v>3767121.45</v>
      </c>
      <c r="O19" s="8">
        <v>0</v>
      </c>
      <c r="P19" s="8">
        <v>0</v>
      </c>
      <c r="Q19" s="8">
        <v>0</v>
      </c>
    </row>
    <row r="20" spans="1:17" x14ac:dyDescent="0.35">
      <c r="A20" s="6" t="s">
        <v>304</v>
      </c>
      <c r="B20" s="6">
        <v>800</v>
      </c>
      <c r="C20" s="6">
        <v>19</v>
      </c>
      <c r="D20" s="6" t="s">
        <v>62</v>
      </c>
      <c r="E20" s="8">
        <v>0</v>
      </c>
      <c r="F20" s="8">
        <v>13980000</v>
      </c>
      <c r="G20" s="8">
        <v>1374686.25</v>
      </c>
      <c r="H20" s="8">
        <v>0</v>
      </c>
      <c r="I20" s="8">
        <v>150996236.40000001</v>
      </c>
      <c r="J20" s="8">
        <v>0</v>
      </c>
      <c r="K20" s="8">
        <v>-150996236.40000001</v>
      </c>
      <c r="L20" s="8">
        <v>0</v>
      </c>
      <c r="M20" s="8">
        <v>677820.54</v>
      </c>
      <c r="N20" s="8">
        <v>0</v>
      </c>
      <c r="O20" s="8">
        <v>0</v>
      </c>
      <c r="P20" s="8">
        <v>0</v>
      </c>
      <c r="Q20" s="8">
        <v>0</v>
      </c>
    </row>
    <row r="21" spans="1:17" x14ac:dyDescent="0.35">
      <c r="A21" s="6" t="s">
        <v>304</v>
      </c>
      <c r="B21" s="6">
        <v>837</v>
      </c>
      <c r="C21" s="6">
        <v>20</v>
      </c>
      <c r="D21" s="6" t="s">
        <v>269</v>
      </c>
      <c r="E21" s="8">
        <v>0</v>
      </c>
      <c r="F21" s="8">
        <v>0</v>
      </c>
      <c r="G21" s="8">
        <v>0</v>
      </c>
      <c r="H21" s="8">
        <v>0</v>
      </c>
      <c r="I21" s="8">
        <v>190000</v>
      </c>
      <c r="J21" s="8">
        <v>0</v>
      </c>
      <c r="K21" s="8">
        <v>-190000</v>
      </c>
      <c r="L21" s="8">
        <v>0</v>
      </c>
      <c r="M21" s="8">
        <v>29725</v>
      </c>
      <c r="N21" s="8">
        <v>0</v>
      </c>
      <c r="O21" s="8">
        <v>0</v>
      </c>
      <c r="P21" s="8">
        <v>0</v>
      </c>
      <c r="Q21" s="8">
        <v>0</v>
      </c>
    </row>
    <row r="22" spans="1:17" x14ac:dyDescent="0.35">
      <c r="A22" s="6" t="s">
        <v>304</v>
      </c>
      <c r="B22" s="6">
        <v>849</v>
      </c>
      <c r="C22" s="6">
        <v>21</v>
      </c>
      <c r="D22" s="6" t="s">
        <v>64</v>
      </c>
      <c r="E22" s="8">
        <v>0</v>
      </c>
      <c r="F22" s="8">
        <v>0</v>
      </c>
      <c r="G22" s="8">
        <v>0</v>
      </c>
      <c r="H22" s="8">
        <v>0</v>
      </c>
      <c r="I22" s="8">
        <v>50000</v>
      </c>
      <c r="J22" s="8">
        <v>0</v>
      </c>
      <c r="K22" s="8">
        <v>-50000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x14ac:dyDescent="0.35">
      <c r="A23" s="6" t="s">
        <v>304</v>
      </c>
      <c r="B23" s="6">
        <v>856</v>
      </c>
      <c r="C23" s="6">
        <v>22</v>
      </c>
      <c r="D23" s="6" t="s">
        <v>66</v>
      </c>
      <c r="E23" s="8">
        <v>0</v>
      </c>
      <c r="F23" s="8">
        <v>38000000</v>
      </c>
      <c r="G23" s="8">
        <v>1587956</v>
      </c>
      <c r="H23" s="8">
        <v>0</v>
      </c>
      <c r="I23" s="8">
        <v>3810474</v>
      </c>
      <c r="J23" s="8">
        <v>0</v>
      </c>
      <c r="K23" s="8">
        <v>-3810476</v>
      </c>
      <c r="L23" s="8">
        <v>0</v>
      </c>
      <c r="M23" s="8">
        <v>1487512</v>
      </c>
      <c r="N23" s="8">
        <v>0</v>
      </c>
      <c r="O23" s="8">
        <v>726414</v>
      </c>
      <c r="P23" s="8">
        <v>0</v>
      </c>
      <c r="Q23" s="8">
        <v>0</v>
      </c>
    </row>
    <row r="24" spans="1:17" x14ac:dyDescent="0.35">
      <c r="A24" s="6" t="s">
        <v>304</v>
      </c>
      <c r="B24" s="6">
        <v>865</v>
      </c>
      <c r="C24" s="6">
        <v>23</v>
      </c>
      <c r="D24" s="6" t="s">
        <v>68</v>
      </c>
      <c r="E24" s="8">
        <v>0</v>
      </c>
      <c r="F24" s="8">
        <v>0</v>
      </c>
      <c r="G24" s="8">
        <v>0</v>
      </c>
      <c r="H24" s="8">
        <v>0</v>
      </c>
      <c r="I24" s="8">
        <v>720079.34</v>
      </c>
      <c r="J24" s="8">
        <v>0</v>
      </c>
      <c r="K24" s="8">
        <v>-720079.34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</row>
    <row r="25" spans="1:17" x14ac:dyDescent="0.35">
      <c r="A25" s="6" t="s">
        <v>304</v>
      </c>
      <c r="B25" s="6">
        <v>870</v>
      </c>
      <c r="C25" s="6">
        <v>24</v>
      </c>
      <c r="D25" s="6" t="s">
        <v>70</v>
      </c>
      <c r="E25" s="8">
        <v>0</v>
      </c>
      <c r="F25" s="8">
        <v>0</v>
      </c>
      <c r="G25" s="8">
        <v>0</v>
      </c>
      <c r="H25" s="8">
        <v>0</v>
      </c>
      <c r="I25" s="8">
        <v>6519089</v>
      </c>
      <c r="J25" s="8">
        <v>0</v>
      </c>
      <c r="K25" s="8">
        <v>-6519089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</row>
    <row r="26" spans="1:17" x14ac:dyDescent="0.35">
      <c r="A26" s="6" t="s">
        <v>304</v>
      </c>
      <c r="B26" s="6">
        <v>880</v>
      </c>
      <c r="C26" s="6">
        <v>25</v>
      </c>
      <c r="D26" s="6" t="s">
        <v>72</v>
      </c>
      <c r="E26" s="8">
        <v>0</v>
      </c>
      <c r="F26" s="8">
        <v>0</v>
      </c>
      <c r="G26" s="8">
        <v>0</v>
      </c>
      <c r="H26" s="8">
        <v>0</v>
      </c>
      <c r="I26" s="8">
        <v>381585.32</v>
      </c>
      <c r="J26" s="8">
        <v>0</v>
      </c>
      <c r="K26" s="8">
        <v>-681585.32000000007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</row>
    <row r="27" spans="1:17" x14ac:dyDescent="0.35">
      <c r="A27" s="6" t="s">
        <v>304</v>
      </c>
      <c r="B27" s="6">
        <v>900</v>
      </c>
      <c r="C27" s="6">
        <v>26</v>
      </c>
      <c r="D27" s="6" t="s">
        <v>74</v>
      </c>
      <c r="E27" s="8">
        <v>0</v>
      </c>
      <c r="F27" s="8">
        <v>0</v>
      </c>
      <c r="G27" s="8">
        <v>0</v>
      </c>
      <c r="H27" s="8">
        <v>0</v>
      </c>
      <c r="I27" s="8">
        <v>6248023.8499999996</v>
      </c>
      <c r="J27" s="8">
        <v>0</v>
      </c>
      <c r="K27" s="8">
        <v>-6248023.8499999996</v>
      </c>
      <c r="L27" s="8">
        <v>0</v>
      </c>
      <c r="M27" s="8">
        <v>49311.31</v>
      </c>
      <c r="N27" s="8">
        <v>0</v>
      </c>
      <c r="O27" s="8">
        <v>0</v>
      </c>
      <c r="P27" s="8">
        <v>0</v>
      </c>
      <c r="Q27" s="8">
        <v>0</v>
      </c>
    </row>
    <row r="28" spans="1:17" x14ac:dyDescent="0.35">
      <c r="A28" s="6" t="s">
        <v>304</v>
      </c>
      <c r="B28" s="6">
        <v>921</v>
      </c>
      <c r="C28" s="6">
        <v>27</v>
      </c>
      <c r="D28" s="6" t="s">
        <v>280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75000</v>
      </c>
      <c r="N28" s="8">
        <v>0</v>
      </c>
      <c r="O28" s="8">
        <v>0</v>
      </c>
      <c r="P28" s="8">
        <v>0</v>
      </c>
      <c r="Q28" s="8">
        <v>0</v>
      </c>
    </row>
    <row r="29" spans="1:17" x14ac:dyDescent="0.35">
      <c r="A29" s="6" t="s">
        <v>304</v>
      </c>
      <c r="B29" s="6">
        <v>930</v>
      </c>
      <c r="C29" s="6">
        <v>28</v>
      </c>
      <c r="D29" s="6" t="s">
        <v>76</v>
      </c>
      <c r="E29" s="8">
        <v>0</v>
      </c>
      <c r="F29" s="8">
        <v>0</v>
      </c>
      <c r="G29" s="8">
        <v>0</v>
      </c>
      <c r="H29" s="8">
        <v>0</v>
      </c>
      <c r="I29" s="8">
        <v>342930.32</v>
      </c>
      <c r="J29" s="8">
        <v>0</v>
      </c>
      <c r="K29" s="8">
        <v>-342930.31999999995</v>
      </c>
      <c r="L29" s="8">
        <v>0</v>
      </c>
      <c r="M29" s="8">
        <v>8217</v>
      </c>
      <c r="N29" s="8">
        <v>0</v>
      </c>
      <c r="O29" s="8">
        <v>0</v>
      </c>
      <c r="P29" s="8">
        <v>0</v>
      </c>
      <c r="Q29" s="8">
        <v>0</v>
      </c>
    </row>
    <row r="30" spans="1:17" x14ac:dyDescent="0.35">
      <c r="A30" s="6" t="s">
        <v>304</v>
      </c>
      <c r="B30" s="6">
        <v>947</v>
      </c>
      <c r="C30" s="6">
        <v>30</v>
      </c>
      <c r="D30" s="6" t="s">
        <v>78</v>
      </c>
      <c r="E30" s="8">
        <v>0</v>
      </c>
      <c r="F30" s="8">
        <v>0</v>
      </c>
      <c r="G30" s="8">
        <v>0</v>
      </c>
      <c r="H30" s="8">
        <v>0</v>
      </c>
      <c r="I30" s="8">
        <v>3620691.2100000004</v>
      </c>
      <c r="J30" s="8">
        <v>0</v>
      </c>
      <c r="K30" s="8">
        <v>-3620691.2099999995</v>
      </c>
      <c r="L30" s="8">
        <v>0</v>
      </c>
      <c r="M30" s="8">
        <v>367503.03</v>
      </c>
      <c r="N30" s="8">
        <v>0</v>
      </c>
      <c r="O30" s="8">
        <v>1590045.57</v>
      </c>
      <c r="P30" s="8">
        <v>4500</v>
      </c>
      <c r="Q30" s="8">
        <v>0</v>
      </c>
    </row>
    <row r="31" spans="1:17" x14ac:dyDescent="0.35">
      <c r="A31" s="6" t="s">
        <v>304</v>
      </c>
      <c r="B31" s="6">
        <v>972</v>
      </c>
      <c r="C31" s="6">
        <v>31</v>
      </c>
      <c r="D31" s="6" t="s">
        <v>80</v>
      </c>
      <c r="E31" s="8">
        <v>0</v>
      </c>
      <c r="F31" s="8">
        <v>0</v>
      </c>
      <c r="G31" s="8">
        <v>0</v>
      </c>
      <c r="H31" s="8">
        <v>0</v>
      </c>
      <c r="I31" s="8">
        <v>360500</v>
      </c>
      <c r="J31" s="8">
        <v>0</v>
      </c>
      <c r="K31" s="8">
        <v>0</v>
      </c>
      <c r="L31" s="8">
        <v>-360500</v>
      </c>
      <c r="M31" s="8">
        <v>0</v>
      </c>
      <c r="N31" s="8">
        <v>0</v>
      </c>
      <c r="O31" s="8">
        <v>0</v>
      </c>
      <c r="P31" s="8">
        <v>116117.94</v>
      </c>
      <c r="Q31" s="8">
        <v>181701</v>
      </c>
    </row>
    <row r="32" spans="1:17" x14ac:dyDescent="0.35">
      <c r="A32" s="6" t="s">
        <v>304</v>
      </c>
      <c r="B32" s="6">
        <v>992</v>
      </c>
      <c r="C32" s="6">
        <v>32</v>
      </c>
      <c r="D32" s="6" t="s">
        <v>282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-38277</v>
      </c>
    </row>
    <row r="33" spans="1:17" x14ac:dyDescent="0.35">
      <c r="A33" s="6" t="s">
        <v>304</v>
      </c>
      <c r="B33" s="6">
        <v>1002</v>
      </c>
      <c r="C33" s="6">
        <v>33</v>
      </c>
      <c r="D33" s="6" t="s">
        <v>284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2088485.84</v>
      </c>
      <c r="N33" s="8">
        <v>0</v>
      </c>
      <c r="O33" s="8">
        <v>0</v>
      </c>
      <c r="P33" s="8">
        <v>0</v>
      </c>
      <c r="Q33" s="8">
        <v>0</v>
      </c>
    </row>
    <row r="34" spans="1:17" x14ac:dyDescent="0.35">
      <c r="A34" s="6" t="s">
        <v>304</v>
      </c>
      <c r="B34" s="6">
        <v>1042</v>
      </c>
      <c r="C34" s="6">
        <v>34</v>
      </c>
      <c r="D34" s="6" t="s">
        <v>82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</row>
    <row r="35" spans="1:17" x14ac:dyDescent="0.35">
      <c r="A35" s="6" t="s">
        <v>304</v>
      </c>
      <c r="B35" s="6">
        <v>1050</v>
      </c>
      <c r="C35" s="6">
        <v>35</v>
      </c>
      <c r="D35" s="6" t="s">
        <v>84</v>
      </c>
      <c r="E35" s="8">
        <v>0</v>
      </c>
      <c r="F35" s="8">
        <v>0</v>
      </c>
      <c r="G35" s="8">
        <v>4708281</v>
      </c>
      <c r="H35" s="8">
        <v>0</v>
      </c>
      <c r="I35" s="8">
        <v>2376656</v>
      </c>
      <c r="J35" s="8">
        <v>0</v>
      </c>
      <c r="K35" s="8">
        <v>-2376656</v>
      </c>
      <c r="L35" s="8">
        <v>0</v>
      </c>
      <c r="M35" s="8">
        <v>1874888</v>
      </c>
      <c r="N35" s="8">
        <v>0</v>
      </c>
      <c r="O35" s="8">
        <v>1949090</v>
      </c>
      <c r="P35" s="8">
        <v>0</v>
      </c>
      <c r="Q35" s="8">
        <v>52155000</v>
      </c>
    </row>
    <row r="36" spans="1:17" x14ac:dyDescent="0.35">
      <c r="A36" s="6" t="s">
        <v>304</v>
      </c>
      <c r="B36" s="6">
        <v>1107</v>
      </c>
      <c r="C36" s="6">
        <v>36</v>
      </c>
      <c r="D36" s="6" t="s">
        <v>86</v>
      </c>
      <c r="E36" s="8">
        <v>0</v>
      </c>
      <c r="F36" s="8">
        <v>142730000</v>
      </c>
      <c r="G36" s="8">
        <v>6292205</v>
      </c>
      <c r="H36" s="8">
        <v>0</v>
      </c>
      <c r="I36" s="8">
        <v>8614372.4700000044</v>
      </c>
      <c r="J36" s="8">
        <v>0</v>
      </c>
      <c r="K36" s="8">
        <v>-8614372.4699999988</v>
      </c>
      <c r="L36" s="8">
        <v>0</v>
      </c>
      <c r="M36" s="8">
        <v>12299.479999999996</v>
      </c>
      <c r="N36" s="8">
        <v>6332812</v>
      </c>
      <c r="O36" s="8">
        <v>0</v>
      </c>
      <c r="P36" s="8">
        <v>1000</v>
      </c>
      <c r="Q36" s="8">
        <v>0</v>
      </c>
    </row>
    <row r="37" spans="1:17" x14ac:dyDescent="0.35">
      <c r="A37" s="6" t="s">
        <v>304</v>
      </c>
      <c r="B37" s="6">
        <v>1183</v>
      </c>
      <c r="C37" s="6">
        <v>37</v>
      </c>
      <c r="D37" s="6" t="s">
        <v>88</v>
      </c>
      <c r="E37" s="8">
        <v>0</v>
      </c>
      <c r="F37" s="8">
        <v>0</v>
      </c>
      <c r="G37" s="8">
        <v>0</v>
      </c>
      <c r="H37" s="8">
        <v>0</v>
      </c>
      <c r="I37" s="8">
        <v>4499783.6500000004</v>
      </c>
      <c r="J37" s="8">
        <v>0</v>
      </c>
      <c r="K37" s="8">
        <v>-6091185.1100000003</v>
      </c>
      <c r="L37" s="8">
        <v>0</v>
      </c>
      <c r="M37" s="8">
        <v>-3207.1099999999997</v>
      </c>
      <c r="N37" s="8">
        <v>0</v>
      </c>
      <c r="O37" s="8">
        <v>0</v>
      </c>
      <c r="P37" s="8">
        <v>0</v>
      </c>
      <c r="Q37" s="8">
        <v>1241084</v>
      </c>
    </row>
    <row r="38" spans="1:17" x14ac:dyDescent="0.35">
      <c r="A38" s="6" t="s">
        <v>304</v>
      </c>
      <c r="B38" s="6">
        <v>1222</v>
      </c>
      <c r="C38" s="6">
        <v>38</v>
      </c>
      <c r="D38" s="6" t="s">
        <v>90</v>
      </c>
      <c r="E38" s="8">
        <v>0</v>
      </c>
      <c r="F38" s="8">
        <v>0</v>
      </c>
      <c r="G38" s="8">
        <v>0</v>
      </c>
      <c r="H38" s="8">
        <v>0</v>
      </c>
      <c r="I38" s="8">
        <v>11738928.039999997</v>
      </c>
      <c r="J38" s="8">
        <v>0</v>
      </c>
      <c r="K38" s="8">
        <v>-14738928.039999999</v>
      </c>
      <c r="L38" s="8">
        <v>0</v>
      </c>
      <c r="M38" s="8">
        <v>57528.86</v>
      </c>
      <c r="N38" s="8">
        <v>0</v>
      </c>
      <c r="O38" s="8">
        <v>0</v>
      </c>
      <c r="P38" s="8">
        <v>0</v>
      </c>
      <c r="Q38" s="8">
        <v>0</v>
      </c>
    </row>
    <row r="39" spans="1:17" x14ac:dyDescent="0.35">
      <c r="A39" s="6" t="s">
        <v>304</v>
      </c>
      <c r="B39" s="6">
        <v>1261</v>
      </c>
      <c r="C39" s="6">
        <v>39</v>
      </c>
      <c r="D39" s="6" t="s">
        <v>92</v>
      </c>
      <c r="E39" s="8">
        <v>0</v>
      </c>
      <c r="F39" s="8">
        <v>0</v>
      </c>
      <c r="G39" s="8">
        <v>0</v>
      </c>
      <c r="H39" s="8">
        <v>0</v>
      </c>
      <c r="I39" s="8">
        <v>1142600</v>
      </c>
      <c r="J39" s="8">
        <v>0</v>
      </c>
      <c r="K39" s="8">
        <v>-1142599.8900000001</v>
      </c>
      <c r="L39" s="8">
        <v>0</v>
      </c>
      <c r="M39" s="8">
        <v>66103.100000000006</v>
      </c>
      <c r="N39" s="8">
        <v>0</v>
      </c>
      <c r="O39" s="8">
        <v>0</v>
      </c>
      <c r="P39" s="8">
        <v>0</v>
      </c>
      <c r="Q39" s="8">
        <v>0</v>
      </c>
    </row>
    <row r="40" spans="1:17" x14ac:dyDescent="0.35">
      <c r="A40" s="6" t="s">
        <v>304</v>
      </c>
      <c r="B40" s="6">
        <v>1275</v>
      </c>
      <c r="C40" s="6">
        <v>40</v>
      </c>
      <c r="D40" s="6" t="s">
        <v>94</v>
      </c>
      <c r="E40" s="8">
        <v>58000000</v>
      </c>
      <c r="F40" s="8">
        <v>0</v>
      </c>
      <c r="G40" s="8">
        <v>2633294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</row>
    <row r="41" spans="1:17" x14ac:dyDescent="0.35">
      <c r="A41" s="6" t="s">
        <v>304</v>
      </c>
      <c r="B41" s="6">
        <v>186056</v>
      </c>
      <c r="C41" s="6">
        <v>42</v>
      </c>
      <c r="D41" s="6" t="s">
        <v>96</v>
      </c>
      <c r="E41" s="8">
        <v>50000000</v>
      </c>
      <c r="F41" s="8">
        <v>0</v>
      </c>
      <c r="G41" s="8">
        <v>6916586.7000000002</v>
      </c>
      <c r="H41" s="8">
        <v>0</v>
      </c>
      <c r="I41" s="8">
        <v>4498062.55</v>
      </c>
      <c r="J41" s="8">
        <v>0</v>
      </c>
      <c r="K41" s="8">
        <v>-4498062.55</v>
      </c>
      <c r="L41" s="8">
        <v>0</v>
      </c>
      <c r="M41" s="8">
        <v>64831</v>
      </c>
      <c r="N41" s="8">
        <v>0</v>
      </c>
      <c r="O41" s="8">
        <v>820391.8</v>
      </c>
      <c r="P41" s="8">
        <v>0</v>
      </c>
      <c r="Q41" s="8">
        <v>0</v>
      </c>
    </row>
    <row r="42" spans="1:17" x14ac:dyDescent="0.35">
      <c r="A42" s="10" t="s">
        <v>381</v>
      </c>
      <c r="B42" s="10"/>
      <c r="C42" s="10"/>
      <c r="D42" s="10"/>
      <c r="E42" s="11">
        <f>SUM(E5:E41)</f>
        <v>308000000</v>
      </c>
      <c r="F42" s="11">
        <f t="shared" ref="F42:Q42" si="0">SUM(F5:F41)</f>
        <v>237958000</v>
      </c>
      <c r="G42" s="11">
        <f t="shared" si="0"/>
        <v>39089276.300000004</v>
      </c>
      <c r="H42" s="11">
        <f t="shared" si="0"/>
        <v>0</v>
      </c>
      <c r="I42" s="11">
        <f t="shared" si="0"/>
        <v>229768677.15000001</v>
      </c>
      <c r="J42" s="11">
        <f t="shared" si="0"/>
        <v>73653312</v>
      </c>
      <c r="K42" s="11">
        <f t="shared" si="0"/>
        <v>-233442404.22</v>
      </c>
      <c r="L42" s="11">
        <f t="shared" si="0"/>
        <v>-74919335</v>
      </c>
      <c r="M42" s="11">
        <f t="shared" si="0"/>
        <v>18383413.740000002</v>
      </c>
      <c r="N42" s="11">
        <f t="shared" si="0"/>
        <v>10099933.449999999</v>
      </c>
      <c r="O42" s="11">
        <f t="shared" si="0"/>
        <v>15926543.82</v>
      </c>
      <c r="P42" s="11">
        <f t="shared" si="0"/>
        <v>312334.52</v>
      </c>
      <c r="Q42" s="11">
        <f t="shared" si="0"/>
        <v>53539508.000000007</v>
      </c>
    </row>
    <row r="43" spans="1:17" x14ac:dyDescent="0.35">
      <c r="A43" s="6" t="s">
        <v>305</v>
      </c>
      <c r="B43" s="6">
        <v>5492</v>
      </c>
      <c r="C43" s="6">
        <v>86</v>
      </c>
      <c r="D43" s="6" t="s">
        <v>205</v>
      </c>
      <c r="E43" s="8">
        <v>0</v>
      </c>
      <c r="F43" s="8">
        <v>0</v>
      </c>
      <c r="G43" s="8">
        <v>0</v>
      </c>
      <c r="H43" s="8">
        <v>0</v>
      </c>
      <c r="I43" s="8">
        <v>420864.65999999992</v>
      </c>
      <c r="J43" s="8">
        <v>0</v>
      </c>
      <c r="K43" s="8">
        <v>-420864.66000000003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</row>
    <row r="44" spans="1:17" x14ac:dyDescent="0.35">
      <c r="A44" s="6" t="s">
        <v>305</v>
      </c>
      <c r="B44" s="6">
        <v>5495</v>
      </c>
      <c r="C44" s="6">
        <v>89</v>
      </c>
      <c r="D44" s="6" t="s">
        <v>209</v>
      </c>
      <c r="E44" s="8">
        <v>0</v>
      </c>
      <c r="F44" s="8">
        <v>0</v>
      </c>
      <c r="G44" s="8">
        <v>0</v>
      </c>
      <c r="H44" s="8">
        <v>0</v>
      </c>
      <c r="I44" s="8">
        <v>767207.08</v>
      </c>
      <c r="J44" s="8">
        <v>0</v>
      </c>
      <c r="K44" s="8">
        <v>-767207.08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</row>
    <row r="45" spans="1:17" x14ac:dyDescent="0.35">
      <c r="A45" s="6" t="s">
        <v>305</v>
      </c>
      <c r="B45" s="6">
        <v>10527</v>
      </c>
      <c r="C45" s="6">
        <v>87</v>
      </c>
      <c r="D45" s="6" t="s">
        <v>207</v>
      </c>
      <c r="E45" s="8">
        <v>0</v>
      </c>
      <c r="F45" s="8">
        <v>0</v>
      </c>
      <c r="G45" s="8">
        <v>0</v>
      </c>
      <c r="H45" s="8">
        <v>0</v>
      </c>
      <c r="I45" s="8">
        <v>12290</v>
      </c>
      <c r="J45" s="8">
        <v>0</v>
      </c>
      <c r="K45" s="8">
        <v>-12290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</row>
    <row r="46" spans="1:17" x14ac:dyDescent="0.35">
      <c r="A46" s="6" t="s">
        <v>305</v>
      </c>
      <c r="B46" s="6">
        <v>35537</v>
      </c>
      <c r="C46" s="6">
        <v>93</v>
      </c>
      <c r="D46" s="6" t="s">
        <v>233</v>
      </c>
      <c r="E46" s="8">
        <v>0</v>
      </c>
      <c r="F46" s="8">
        <v>29435000</v>
      </c>
      <c r="G46" s="8">
        <v>-530648</v>
      </c>
      <c r="H46" s="8">
        <v>-25208598</v>
      </c>
      <c r="I46" s="8">
        <v>90321</v>
      </c>
      <c r="J46" s="8">
        <v>0</v>
      </c>
      <c r="K46" s="8">
        <v>-90321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</row>
    <row r="47" spans="1:17" x14ac:dyDescent="0.35">
      <c r="A47" s="6" t="s">
        <v>305</v>
      </c>
      <c r="B47" s="6">
        <v>35538</v>
      </c>
      <c r="C47" s="6">
        <v>94</v>
      </c>
      <c r="D47" s="6" t="s">
        <v>235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3631.17</v>
      </c>
      <c r="N47" s="8">
        <v>0</v>
      </c>
      <c r="O47" s="8">
        <v>0</v>
      </c>
      <c r="P47" s="8">
        <v>0</v>
      </c>
      <c r="Q47" s="8">
        <v>0</v>
      </c>
    </row>
    <row r="48" spans="1:17" x14ac:dyDescent="0.35">
      <c r="A48" s="6" t="s">
        <v>305</v>
      </c>
      <c r="B48" s="6">
        <v>35539</v>
      </c>
      <c r="C48" s="6">
        <v>95</v>
      </c>
      <c r="D48" s="6" t="s">
        <v>237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74193.279999999999</v>
      </c>
      <c r="K48" s="8">
        <v>0</v>
      </c>
      <c r="L48" s="8">
        <v>-74193.279999999999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x14ac:dyDescent="0.35">
      <c r="A49" s="6" t="s">
        <v>305</v>
      </c>
      <c r="B49" s="6">
        <v>60560</v>
      </c>
      <c r="C49" s="6">
        <v>98</v>
      </c>
      <c r="D49" s="6" t="s">
        <v>239</v>
      </c>
      <c r="E49" s="8">
        <v>0</v>
      </c>
      <c r="F49" s="8">
        <v>0</v>
      </c>
      <c r="G49" s="8">
        <v>0</v>
      </c>
      <c r="H49" s="8">
        <v>0</v>
      </c>
      <c r="I49" s="8">
        <v>214007</v>
      </c>
      <c r="J49" s="8">
        <v>0</v>
      </c>
      <c r="K49" s="8">
        <v>-214007</v>
      </c>
      <c r="L49" s="8">
        <v>0</v>
      </c>
      <c r="M49" s="8">
        <v>0</v>
      </c>
      <c r="N49" s="8">
        <v>0</v>
      </c>
      <c r="O49" s="8">
        <v>22024</v>
      </c>
      <c r="P49" s="8">
        <v>0</v>
      </c>
      <c r="Q49" s="8">
        <v>0</v>
      </c>
    </row>
    <row r="50" spans="1:17" x14ac:dyDescent="0.35">
      <c r="A50" s="6" t="s">
        <v>305</v>
      </c>
      <c r="B50" s="6">
        <v>110571</v>
      </c>
      <c r="C50" s="6">
        <v>68</v>
      </c>
      <c r="D50" s="6" t="s">
        <v>177</v>
      </c>
      <c r="E50" s="8">
        <v>0</v>
      </c>
      <c r="F50" s="8">
        <v>0</v>
      </c>
      <c r="G50" s="8">
        <v>0</v>
      </c>
      <c r="H50" s="8">
        <v>0</v>
      </c>
      <c r="I50" s="8">
        <v>1982.7</v>
      </c>
      <c r="J50" s="8">
        <v>0</v>
      </c>
      <c r="K50" s="8">
        <v>0</v>
      </c>
      <c r="L50" s="8">
        <v>-1982.7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</row>
    <row r="51" spans="1:17" x14ac:dyDescent="0.35">
      <c r="A51" s="6" t="s">
        <v>305</v>
      </c>
      <c r="B51" s="6">
        <v>110573</v>
      </c>
      <c r="C51" s="6">
        <v>74</v>
      </c>
      <c r="D51" s="6" t="s">
        <v>189</v>
      </c>
      <c r="E51" s="8">
        <v>0</v>
      </c>
      <c r="F51" s="8">
        <v>0</v>
      </c>
      <c r="G51" s="8">
        <v>0</v>
      </c>
      <c r="H51" s="8">
        <v>0</v>
      </c>
      <c r="I51" s="8">
        <v>8735360.1099999994</v>
      </c>
      <c r="J51" s="8">
        <v>0</v>
      </c>
      <c r="K51" s="8">
        <v>-6347912.3399999999</v>
      </c>
      <c r="L51" s="8">
        <v>-2387447.7699999996</v>
      </c>
      <c r="M51" s="8">
        <v>13800</v>
      </c>
      <c r="N51" s="8">
        <v>0</v>
      </c>
      <c r="O51" s="8">
        <v>0</v>
      </c>
      <c r="P51" s="8">
        <v>0</v>
      </c>
      <c r="Q51" s="8">
        <v>0</v>
      </c>
    </row>
    <row r="52" spans="1:17" x14ac:dyDescent="0.35">
      <c r="A52" s="6" t="s">
        <v>305</v>
      </c>
      <c r="B52" s="6">
        <v>110574</v>
      </c>
      <c r="C52" s="6">
        <v>82</v>
      </c>
      <c r="D52" s="6" t="s">
        <v>203</v>
      </c>
      <c r="E52" s="8">
        <v>0</v>
      </c>
      <c r="F52" s="8">
        <v>1000000</v>
      </c>
      <c r="G52" s="8">
        <v>0</v>
      </c>
      <c r="H52" s="8">
        <v>0</v>
      </c>
      <c r="I52" s="8">
        <v>4063917.6099999994</v>
      </c>
      <c r="J52" s="8">
        <v>0</v>
      </c>
      <c r="K52" s="8">
        <v>-4063917.6100000003</v>
      </c>
      <c r="L52" s="8">
        <v>0</v>
      </c>
      <c r="M52" s="8">
        <v>0</v>
      </c>
      <c r="N52" s="8">
        <v>618446.77</v>
      </c>
      <c r="O52" s="8">
        <v>0</v>
      </c>
      <c r="P52" s="8">
        <v>0</v>
      </c>
      <c r="Q52" s="8">
        <v>0</v>
      </c>
    </row>
    <row r="53" spans="1:17" x14ac:dyDescent="0.35">
      <c r="A53" s="6" t="s">
        <v>305</v>
      </c>
      <c r="B53" s="6">
        <v>125576</v>
      </c>
      <c r="C53" s="6" t="s">
        <v>306</v>
      </c>
      <c r="D53" s="6" t="s">
        <v>251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319297</v>
      </c>
      <c r="P53" s="8">
        <v>0</v>
      </c>
      <c r="Q53" s="8">
        <v>0</v>
      </c>
    </row>
    <row r="54" spans="1:17" x14ac:dyDescent="0.35">
      <c r="A54" s="6" t="s">
        <v>305</v>
      </c>
      <c r="B54" s="6">
        <v>125577</v>
      </c>
      <c r="C54" s="6" t="s">
        <v>307</v>
      </c>
      <c r="D54" s="6" t="s">
        <v>253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53183.75</v>
      </c>
      <c r="K54" s="8">
        <v>0</v>
      </c>
      <c r="L54" s="8">
        <v>-53183.75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</row>
    <row r="55" spans="1:17" x14ac:dyDescent="0.35">
      <c r="A55" s="6" t="s">
        <v>305</v>
      </c>
      <c r="B55" s="6">
        <v>125578</v>
      </c>
      <c r="C55" s="6" t="s">
        <v>308</v>
      </c>
      <c r="D55" s="6" t="s">
        <v>255</v>
      </c>
      <c r="E55" s="8">
        <v>0</v>
      </c>
      <c r="F55" s="8">
        <v>0</v>
      </c>
      <c r="G55" s="8">
        <v>0</v>
      </c>
      <c r="H55" s="8">
        <v>0</v>
      </c>
      <c r="I55" s="8">
        <v>61174.04</v>
      </c>
      <c r="J55" s="8">
        <v>0</v>
      </c>
      <c r="K55" s="8">
        <v>0</v>
      </c>
      <c r="L55" s="8">
        <v>-61174.039999999994</v>
      </c>
      <c r="M55" s="8">
        <v>0</v>
      </c>
      <c r="N55" s="8">
        <v>0</v>
      </c>
      <c r="O55" s="8">
        <v>116216</v>
      </c>
      <c r="P55" s="8">
        <v>0</v>
      </c>
      <c r="Q55" s="8">
        <v>0</v>
      </c>
    </row>
    <row r="56" spans="1:17" x14ac:dyDescent="0.35">
      <c r="A56" s="6" t="s">
        <v>305</v>
      </c>
      <c r="B56" s="6">
        <v>125580</v>
      </c>
      <c r="C56" s="6" t="s">
        <v>309</v>
      </c>
      <c r="D56" s="6" t="s">
        <v>257</v>
      </c>
      <c r="E56" s="8">
        <v>0</v>
      </c>
      <c r="F56" s="8">
        <v>0</v>
      </c>
      <c r="G56" s="8">
        <v>0</v>
      </c>
      <c r="H56" s="8">
        <v>0</v>
      </c>
      <c r="I56" s="8">
        <v>794272.58</v>
      </c>
      <c r="J56" s="8">
        <v>0</v>
      </c>
      <c r="K56" s="8">
        <v>-794272.58000000007</v>
      </c>
      <c r="L56" s="8">
        <v>0</v>
      </c>
      <c r="M56" s="8">
        <v>12000</v>
      </c>
      <c r="N56" s="8">
        <v>0</v>
      </c>
      <c r="O56" s="8">
        <v>0</v>
      </c>
      <c r="P56" s="8">
        <v>0</v>
      </c>
      <c r="Q56" s="8">
        <v>0</v>
      </c>
    </row>
    <row r="57" spans="1:17" x14ac:dyDescent="0.35">
      <c r="A57" s="6" t="s">
        <v>305</v>
      </c>
      <c r="B57" s="6">
        <v>125581</v>
      </c>
      <c r="C57" s="6" t="s">
        <v>310</v>
      </c>
      <c r="D57" s="6" t="s">
        <v>259</v>
      </c>
      <c r="E57" s="8">
        <v>0</v>
      </c>
      <c r="F57" s="8">
        <v>0</v>
      </c>
      <c r="G57" s="8">
        <v>0</v>
      </c>
      <c r="H57" s="8">
        <v>0</v>
      </c>
      <c r="I57" s="8">
        <v>107815.14</v>
      </c>
      <c r="J57" s="8">
        <v>0</v>
      </c>
      <c r="K57" s="8">
        <v>-21070</v>
      </c>
      <c r="L57" s="8">
        <v>-86745.14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</row>
    <row r="58" spans="1:17" x14ac:dyDescent="0.35">
      <c r="A58" s="6" t="s">
        <v>305</v>
      </c>
      <c r="B58" s="6">
        <v>135601</v>
      </c>
      <c r="C58" s="6" t="s">
        <v>311</v>
      </c>
      <c r="D58" s="6" t="s">
        <v>263</v>
      </c>
      <c r="E58" s="8">
        <v>0</v>
      </c>
      <c r="F58" s="8">
        <v>0</v>
      </c>
      <c r="G58" s="8">
        <v>0</v>
      </c>
      <c r="H58" s="8">
        <v>0</v>
      </c>
      <c r="I58" s="8">
        <v>32198</v>
      </c>
      <c r="J58" s="8">
        <v>0</v>
      </c>
      <c r="K58" s="8">
        <v>-32198</v>
      </c>
      <c r="L58" s="8">
        <v>0</v>
      </c>
      <c r="M58" s="8">
        <v>0</v>
      </c>
      <c r="N58" s="8">
        <v>0</v>
      </c>
      <c r="O58" s="8">
        <v>21598</v>
      </c>
      <c r="P58" s="8">
        <v>0</v>
      </c>
      <c r="Q58" s="8">
        <v>0</v>
      </c>
    </row>
    <row r="59" spans="1:17" x14ac:dyDescent="0.35">
      <c r="A59" s="6" t="s">
        <v>305</v>
      </c>
      <c r="B59" s="6">
        <v>135602</v>
      </c>
      <c r="C59" s="6" t="s">
        <v>312</v>
      </c>
      <c r="D59" s="6" t="s">
        <v>261</v>
      </c>
      <c r="E59" s="8">
        <v>0</v>
      </c>
      <c r="F59" s="8">
        <v>0</v>
      </c>
      <c r="G59" s="8">
        <v>0</v>
      </c>
      <c r="H59" s="8">
        <v>0</v>
      </c>
      <c r="I59" s="8">
        <v>24409.21</v>
      </c>
      <c r="J59" s="8">
        <v>0</v>
      </c>
      <c r="K59" s="8">
        <v>0</v>
      </c>
      <c r="L59" s="8">
        <v>-24409.21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</row>
    <row r="60" spans="1:17" x14ac:dyDescent="0.35">
      <c r="A60" s="6" t="s">
        <v>305</v>
      </c>
      <c r="B60" s="6">
        <v>165610</v>
      </c>
      <c r="C60" s="6" t="s">
        <v>313</v>
      </c>
      <c r="D60" s="6" t="s">
        <v>135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405084</v>
      </c>
      <c r="K60" s="8">
        <v>0</v>
      </c>
      <c r="L60" s="8">
        <v>-405084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</row>
    <row r="61" spans="1:17" x14ac:dyDescent="0.35">
      <c r="A61" s="6" t="s">
        <v>305</v>
      </c>
      <c r="B61" s="6">
        <v>165611</v>
      </c>
      <c r="C61" s="6" t="s">
        <v>314</v>
      </c>
      <c r="D61" s="6" t="s">
        <v>151</v>
      </c>
      <c r="E61" s="8">
        <v>6375000</v>
      </c>
      <c r="F61" s="8">
        <v>0</v>
      </c>
      <c r="G61" s="8">
        <v>165643.78</v>
      </c>
      <c r="H61" s="8">
        <v>0</v>
      </c>
      <c r="I61" s="8">
        <v>157675.29</v>
      </c>
      <c r="J61" s="8">
        <v>0</v>
      </c>
      <c r="K61" s="8">
        <v>-157675.29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</row>
    <row r="62" spans="1:17" x14ac:dyDescent="0.35">
      <c r="A62" s="6" t="s">
        <v>305</v>
      </c>
      <c r="B62" s="6">
        <v>165615</v>
      </c>
      <c r="C62" s="6" t="s">
        <v>315</v>
      </c>
      <c r="D62" s="6" t="s">
        <v>211</v>
      </c>
      <c r="E62" s="8">
        <v>0</v>
      </c>
      <c r="F62" s="8">
        <v>0</v>
      </c>
      <c r="G62" s="8">
        <v>0</v>
      </c>
      <c r="H62" s="8">
        <v>0</v>
      </c>
      <c r="I62" s="8">
        <v>1967572.82</v>
      </c>
      <c r="J62" s="8">
        <v>0</v>
      </c>
      <c r="K62" s="8">
        <v>-1967572.8199999998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</row>
    <row r="63" spans="1:17" x14ac:dyDescent="0.35">
      <c r="A63" s="6" t="s">
        <v>305</v>
      </c>
      <c r="B63" s="6">
        <v>170609</v>
      </c>
      <c r="C63" s="6" t="s">
        <v>316</v>
      </c>
      <c r="D63" s="6" t="s">
        <v>241</v>
      </c>
      <c r="E63" s="8">
        <v>0</v>
      </c>
      <c r="F63" s="8">
        <v>0</v>
      </c>
      <c r="G63" s="8">
        <v>0</v>
      </c>
      <c r="H63" s="8">
        <v>0</v>
      </c>
      <c r="I63" s="8">
        <v>848308.80999999994</v>
      </c>
      <c r="J63" s="8">
        <v>0</v>
      </c>
      <c r="K63" s="8">
        <v>-848308.81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</row>
    <row r="64" spans="1:17" x14ac:dyDescent="0.35">
      <c r="A64" s="6" t="s">
        <v>305</v>
      </c>
      <c r="B64" s="6">
        <v>175612</v>
      </c>
      <c r="C64" s="6" t="s">
        <v>317</v>
      </c>
      <c r="D64" s="6" t="s">
        <v>99</v>
      </c>
      <c r="E64" s="8">
        <v>0</v>
      </c>
      <c r="F64" s="8">
        <v>0</v>
      </c>
      <c r="G64" s="8">
        <v>0</v>
      </c>
      <c r="H64" s="8">
        <v>0</v>
      </c>
      <c r="I64" s="8">
        <v>53510</v>
      </c>
      <c r="J64" s="8">
        <v>0</v>
      </c>
      <c r="K64" s="8">
        <v>-53510</v>
      </c>
      <c r="L64" s="8">
        <v>0</v>
      </c>
      <c r="M64" s="8">
        <v>0</v>
      </c>
      <c r="N64" s="8">
        <v>7780000</v>
      </c>
      <c r="O64" s="8">
        <v>0</v>
      </c>
      <c r="P64" s="8">
        <v>0</v>
      </c>
      <c r="Q64" s="8">
        <v>0</v>
      </c>
    </row>
    <row r="65" spans="1:17" x14ac:dyDescent="0.35">
      <c r="A65" s="6" t="s">
        <v>305</v>
      </c>
      <c r="B65" s="6">
        <v>185686</v>
      </c>
      <c r="C65" s="6" t="s">
        <v>318</v>
      </c>
      <c r="D65" s="6" t="s">
        <v>179</v>
      </c>
      <c r="E65" s="8">
        <v>0</v>
      </c>
      <c r="F65" s="8">
        <v>0</v>
      </c>
      <c r="G65" s="8">
        <v>0</v>
      </c>
      <c r="H65" s="8">
        <v>0</v>
      </c>
      <c r="I65" s="8">
        <v>557523.19999999995</v>
      </c>
      <c r="J65" s="8">
        <v>0</v>
      </c>
      <c r="K65" s="8">
        <v>-557523.19999999995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</row>
    <row r="66" spans="1:17" x14ac:dyDescent="0.35">
      <c r="A66" s="6" t="s">
        <v>305</v>
      </c>
      <c r="B66" s="6">
        <v>185688</v>
      </c>
      <c r="C66" s="6" t="s">
        <v>319</v>
      </c>
      <c r="D66" s="6" t="s">
        <v>213</v>
      </c>
      <c r="E66" s="8">
        <v>0</v>
      </c>
      <c r="F66" s="8">
        <v>0</v>
      </c>
      <c r="G66" s="8">
        <v>0</v>
      </c>
      <c r="H66" s="8">
        <v>0</v>
      </c>
      <c r="I66" s="8">
        <v>280641.95</v>
      </c>
      <c r="J66" s="8">
        <v>0</v>
      </c>
      <c r="K66" s="8">
        <v>0</v>
      </c>
      <c r="L66" s="8">
        <v>-280641.95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</row>
    <row r="67" spans="1:17" x14ac:dyDescent="0.35">
      <c r="A67" s="6" t="s">
        <v>305</v>
      </c>
      <c r="B67" s="6">
        <v>185690</v>
      </c>
      <c r="C67" s="6" t="s">
        <v>320</v>
      </c>
      <c r="D67" s="6" t="s">
        <v>137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278967.52</v>
      </c>
      <c r="K67" s="8">
        <v>0</v>
      </c>
      <c r="L67" s="8">
        <v>-278967.52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</row>
    <row r="68" spans="1:17" x14ac:dyDescent="0.35">
      <c r="A68" s="6" t="s">
        <v>305</v>
      </c>
      <c r="B68" s="6">
        <v>185692</v>
      </c>
      <c r="C68" s="6" t="s">
        <v>321</v>
      </c>
      <c r="D68" s="6" t="s">
        <v>243</v>
      </c>
      <c r="E68" s="8">
        <v>0</v>
      </c>
      <c r="F68" s="8">
        <v>0</v>
      </c>
      <c r="G68" s="8">
        <v>0</v>
      </c>
      <c r="H68" s="8">
        <v>0</v>
      </c>
      <c r="I68" s="8">
        <v>587736.91</v>
      </c>
      <c r="J68" s="8">
        <v>0</v>
      </c>
      <c r="K68" s="8">
        <v>-587736.90999999992</v>
      </c>
      <c r="L68" s="8">
        <v>0</v>
      </c>
      <c r="M68" s="8">
        <v>6000</v>
      </c>
      <c r="N68" s="8">
        <v>0</v>
      </c>
      <c r="O68" s="8">
        <v>0</v>
      </c>
      <c r="P68" s="8">
        <v>0</v>
      </c>
      <c r="Q68" s="8">
        <v>0</v>
      </c>
    </row>
    <row r="69" spans="1:17" x14ac:dyDescent="0.35">
      <c r="A69" s="6" t="s">
        <v>305</v>
      </c>
      <c r="B69" s="6">
        <v>185698</v>
      </c>
      <c r="C69" s="6" t="s">
        <v>322</v>
      </c>
      <c r="D69" s="6" t="s">
        <v>139</v>
      </c>
      <c r="E69" s="8">
        <v>0</v>
      </c>
      <c r="F69" s="8">
        <v>0</v>
      </c>
      <c r="G69" s="8">
        <v>0</v>
      </c>
      <c r="H69" s="8">
        <v>0</v>
      </c>
      <c r="I69" s="8">
        <v>1432701</v>
      </c>
      <c r="J69" s="8">
        <v>0</v>
      </c>
      <c r="K69" s="8">
        <v>0</v>
      </c>
      <c r="L69" s="8">
        <v>-1432701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</row>
    <row r="70" spans="1:17" x14ac:dyDescent="0.35">
      <c r="A70" s="6" t="s">
        <v>305</v>
      </c>
      <c r="B70" s="6">
        <v>185702</v>
      </c>
      <c r="C70" s="6" t="s">
        <v>323</v>
      </c>
      <c r="D70" s="6" t="s">
        <v>153</v>
      </c>
      <c r="E70" s="8">
        <v>0</v>
      </c>
      <c r="F70" s="8">
        <v>19725000</v>
      </c>
      <c r="G70" s="8">
        <v>790536.75</v>
      </c>
      <c r="H70" s="8">
        <v>0</v>
      </c>
      <c r="I70" s="8">
        <v>1581328.7399999998</v>
      </c>
      <c r="J70" s="8">
        <v>0</v>
      </c>
      <c r="K70" s="8">
        <v>-1581328.74</v>
      </c>
      <c r="L70" s="8">
        <v>0</v>
      </c>
      <c r="M70" s="8">
        <v>0</v>
      </c>
      <c r="N70" s="8">
        <v>0</v>
      </c>
      <c r="O70" s="8">
        <v>0</v>
      </c>
      <c r="P70" s="8">
        <v>1514.81</v>
      </c>
      <c r="Q70" s="8">
        <v>0</v>
      </c>
    </row>
    <row r="71" spans="1:17" x14ac:dyDescent="0.35">
      <c r="A71" s="6" t="s">
        <v>305</v>
      </c>
      <c r="B71" s="6">
        <v>185798</v>
      </c>
      <c r="C71" s="6" t="s">
        <v>324</v>
      </c>
      <c r="D71" s="6" t="s">
        <v>191</v>
      </c>
      <c r="E71" s="8">
        <v>0</v>
      </c>
      <c r="F71" s="8">
        <v>0</v>
      </c>
      <c r="G71" s="8">
        <v>0</v>
      </c>
      <c r="H71" s="8">
        <v>0</v>
      </c>
      <c r="I71" s="8">
        <v>-62719</v>
      </c>
      <c r="J71" s="8">
        <v>0</v>
      </c>
      <c r="K71" s="8">
        <v>0</v>
      </c>
      <c r="L71" s="8">
        <v>62719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</row>
    <row r="72" spans="1:17" x14ac:dyDescent="0.35">
      <c r="A72" s="6" t="s">
        <v>305</v>
      </c>
      <c r="B72" s="6">
        <v>185800</v>
      </c>
      <c r="C72" s="6" t="s">
        <v>325</v>
      </c>
      <c r="D72" s="6" t="s">
        <v>165</v>
      </c>
      <c r="E72" s="8">
        <v>0</v>
      </c>
      <c r="F72" s="8">
        <v>0</v>
      </c>
      <c r="G72" s="8">
        <v>0</v>
      </c>
      <c r="H72" s="8">
        <v>0</v>
      </c>
      <c r="I72" s="8">
        <v>164020.76</v>
      </c>
      <c r="J72" s="8">
        <v>0</v>
      </c>
      <c r="K72" s="8">
        <v>0</v>
      </c>
      <c r="L72" s="8">
        <v>-164020.76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</row>
    <row r="73" spans="1:17" x14ac:dyDescent="0.35">
      <c r="A73" s="6" t="s">
        <v>305</v>
      </c>
      <c r="B73" s="6">
        <v>185802</v>
      </c>
      <c r="C73" s="6" t="s">
        <v>326</v>
      </c>
      <c r="D73" s="6" t="s">
        <v>119</v>
      </c>
      <c r="E73" s="8">
        <v>0</v>
      </c>
      <c r="F73" s="8">
        <v>0</v>
      </c>
      <c r="G73" s="8">
        <v>0</v>
      </c>
      <c r="H73" s="8">
        <v>0</v>
      </c>
      <c r="I73" s="8">
        <v>2997</v>
      </c>
      <c r="J73" s="8">
        <v>25233</v>
      </c>
      <c r="K73" s="8">
        <v>-2997</v>
      </c>
      <c r="L73" s="8">
        <v>-25233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</row>
    <row r="74" spans="1:17" x14ac:dyDescent="0.35">
      <c r="A74" s="6" t="s">
        <v>305</v>
      </c>
      <c r="B74" s="6">
        <v>185804</v>
      </c>
      <c r="C74" s="6" t="s">
        <v>327</v>
      </c>
      <c r="D74" s="6" t="s">
        <v>117</v>
      </c>
      <c r="E74" s="8">
        <v>0</v>
      </c>
      <c r="F74" s="8">
        <v>0</v>
      </c>
      <c r="G74" s="8">
        <v>0</v>
      </c>
      <c r="H74" s="8">
        <v>0</v>
      </c>
      <c r="I74" s="8">
        <v>8386.94</v>
      </c>
      <c r="J74" s="8">
        <v>0</v>
      </c>
      <c r="K74" s="8">
        <v>0</v>
      </c>
      <c r="L74" s="8">
        <v>-8386.94</v>
      </c>
      <c r="M74" s="8">
        <v>0</v>
      </c>
      <c r="N74" s="8">
        <v>0</v>
      </c>
      <c r="O74" s="8">
        <v>1996204</v>
      </c>
      <c r="P74" s="8">
        <v>0</v>
      </c>
      <c r="Q74" s="8">
        <v>0</v>
      </c>
    </row>
    <row r="75" spans="1:17" x14ac:dyDescent="0.35">
      <c r="A75" s="6" t="s">
        <v>305</v>
      </c>
      <c r="B75" s="6">
        <v>185835</v>
      </c>
      <c r="C75" s="6" t="s">
        <v>328</v>
      </c>
      <c r="D75" s="6" t="s">
        <v>121</v>
      </c>
      <c r="E75" s="8">
        <v>0</v>
      </c>
      <c r="F75" s="8">
        <v>0</v>
      </c>
      <c r="G75" s="8">
        <v>0</v>
      </c>
      <c r="H75" s="8">
        <v>0</v>
      </c>
      <c r="I75" s="8">
        <v>83347.149999999994</v>
      </c>
      <c r="J75" s="8">
        <v>0</v>
      </c>
      <c r="K75" s="8">
        <v>0</v>
      </c>
      <c r="L75" s="8">
        <v>-83347.149999999994</v>
      </c>
      <c r="M75" s="8">
        <v>6256.18</v>
      </c>
      <c r="N75" s="8">
        <v>0</v>
      </c>
      <c r="O75" s="8">
        <v>0</v>
      </c>
      <c r="P75" s="8">
        <v>0</v>
      </c>
      <c r="Q75" s="8">
        <v>0</v>
      </c>
    </row>
    <row r="76" spans="1:17" x14ac:dyDescent="0.35">
      <c r="A76" s="6" t="s">
        <v>305</v>
      </c>
      <c r="B76" s="6">
        <v>185837</v>
      </c>
      <c r="C76" s="6" t="s">
        <v>329</v>
      </c>
      <c r="D76" s="6" t="s">
        <v>101</v>
      </c>
      <c r="E76" s="8">
        <v>0</v>
      </c>
      <c r="F76" s="8">
        <v>0</v>
      </c>
      <c r="G76" s="8">
        <v>0</v>
      </c>
      <c r="H76" s="8">
        <v>0</v>
      </c>
      <c r="I76" s="8">
        <v>273760.75</v>
      </c>
      <c r="J76" s="8">
        <v>0</v>
      </c>
      <c r="K76" s="8">
        <v>-273760.75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</row>
    <row r="77" spans="1:17" x14ac:dyDescent="0.35">
      <c r="A77" s="6" t="s">
        <v>305</v>
      </c>
      <c r="B77" s="6">
        <v>185842</v>
      </c>
      <c r="C77" s="6" t="s">
        <v>330</v>
      </c>
      <c r="D77" s="6" t="s">
        <v>141</v>
      </c>
      <c r="E77" s="8">
        <v>0</v>
      </c>
      <c r="F77" s="8">
        <v>0</v>
      </c>
      <c r="G77" s="8">
        <v>0</v>
      </c>
      <c r="H77" s="8">
        <v>0</v>
      </c>
      <c r="I77" s="8">
        <v>100559.1</v>
      </c>
      <c r="J77" s="8">
        <v>0</v>
      </c>
      <c r="K77" s="8">
        <v>0</v>
      </c>
      <c r="L77" s="8">
        <v>-100559.1</v>
      </c>
      <c r="M77" s="8">
        <v>0</v>
      </c>
      <c r="N77" s="8">
        <v>0</v>
      </c>
      <c r="O77" s="8">
        <v>17522</v>
      </c>
      <c r="P77" s="8">
        <v>0</v>
      </c>
      <c r="Q77" s="8">
        <v>0</v>
      </c>
    </row>
    <row r="78" spans="1:17" x14ac:dyDescent="0.35">
      <c r="A78" s="6" t="s">
        <v>305</v>
      </c>
      <c r="B78" s="6">
        <v>185843</v>
      </c>
      <c r="C78" s="6" t="s">
        <v>331</v>
      </c>
      <c r="D78" s="6" t="s">
        <v>155</v>
      </c>
      <c r="E78" s="8">
        <v>0</v>
      </c>
      <c r="F78" s="8">
        <v>0</v>
      </c>
      <c r="G78" s="8">
        <v>0</v>
      </c>
      <c r="H78" s="8">
        <v>0</v>
      </c>
      <c r="I78" s="8">
        <v>141022.73000000001</v>
      </c>
      <c r="J78" s="8">
        <v>0</v>
      </c>
      <c r="K78" s="8">
        <v>0</v>
      </c>
      <c r="L78" s="8">
        <v>-141022.72999999998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</row>
    <row r="79" spans="1:17" x14ac:dyDescent="0.35">
      <c r="A79" s="6" t="s">
        <v>305</v>
      </c>
      <c r="B79" s="6">
        <v>185866</v>
      </c>
      <c r="C79" s="6" t="s">
        <v>332</v>
      </c>
      <c r="D79" s="6" t="s">
        <v>193</v>
      </c>
      <c r="E79" s="8">
        <v>0</v>
      </c>
      <c r="F79" s="8">
        <v>0</v>
      </c>
      <c r="G79" s="8">
        <v>0</v>
      </c>
      <c r="H79" s="8">
        <v>0</v>
      </c>
      <c r="I79" s="8">
        <v>1383084.28</v>
      </c>
      <c r="J79" s="8">
        <v>0</v>
      </c>
      <c r="K79" s="8">
        <v>-1383084.2799999998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</row>
    <row r="80" spans="1:17" x14ac:dyDescent="0.35">
      <c r="A80" s="6" t="s">
        <v>305</v>
      </c>
      <c r="B80" s="6">
        <v>185870</v>
      </c>
      <c r="C80" s="6" t="s">
        <v>333</v>
      </c>
      <c r="D80" s="6" t="s">
        <v>215</v>
      </c>
      <c r="E80" s="8">
        <v>0</v>
      </c>
      <c r="F80" s="8">
        <v>0</v>
      </c>
      <c r="G80" s="8">
        <v>0</v>
      </c>
      <c r="H80" s="8">
        <v>0</v>
      </c>
      <c r="I80" s="8">
        <v>247990.2</v>
      </c>
      <c r="J80" s="8">
        <v>0</v>
      </c>
      <c r="K80" s="8">
        <v>0</v>
      </c>
      <c r="L80" s="8">
        <v>-247990.2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</row>
    <row r="81" spans="1:17" x14ac:dyDescent="0.35">
      <c r="A81" s="6" t="s">
        <v>305</v>
      </c>
      <c r="B81" s="6">
        <v>185871</v>
      </c>
      <c r="C81" s="6" t="s">
        <v>334</v>
      </c>
      <c r="D81" s="6" t="s">
        <v>245</v>
      </c>
      <c r="E81" s="8">
        <v>0</v>
      </c>
      <c r="F81" s="8">
        <v>0</v>
      </c>
      <c r="G81" s="8">
        <v>0</v>
      </c>
      <c r="H81" s="8">
        <v>0</v>
      </c>
      <c r="I81" s="8">
        <v>4152892.5399999986</v>
      </c>
      <c r="J81" s="8">
        <v>0</v>
      </c>
      <c r="K81" s="8">
        <v>-4152892.54</v>
      </c>
      <c r="L81" s="8">
        <v>0</v>
      </c>
      <c r="M81" s="8">
        <v>556.79999999999995</v>
      </c>
      <c r="N81" s="8">
        <v>0</v>
      </c>
      <c r="O81" s="8">
        <v>0</v>
      </c>
      <c r="P81" s="8">
        <v>0</v>
      </c>
      <c r="Q81" s="8">
        <v>0</v>
      </c>
    </row>
    <row r="82" spans="1:17" x14ac:dyDescent="0.35">
      <c r="A82" s="6" t="s">
        <v>305</v>
      </c>
      <c r="B82" s="6">
        <v>185872</v>
      </c>
      <c r="C82" s="6" t="s">
        <v>335</v>
      </c>
      <c r="D82" s="6" t="s">
        <v>103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194873.74</v>
      </c>
      <c r="P82" s="8">
        <v>0</v>
      </c>
      <c r="Q82" s="8">
        <v>0</v>
      </c>
    </row>
    <row r="83" spans="1:17" x14ac:dyDescent="0.35">
      <c r="A83" s="6" t="s">
        <v>305</v>
      </c>
      <c r="B83" s="6">
        <v>185873</v>
      </c>
      <c r="C83" s="6" t="s">
        <v>336</v>
      </c>
      <c r="D83" s="6" t="s">
        <v>123</v>
      </c>
      <c r="E83" s="8">
        <v>0</v>
      </c>
      <c r="F83" s="8">
        <v>0</v>
      </c>
      <c r="G83" s="8">
        <v>0</v>
      </c>
      <c r="H83" s="8">
        <v>0</v>
      </c>
      <c r="I83" s="8">
        <v>168878.31</v>
      </c>
      <c r="J83" s="8">
        <v>0</v>
      </c>
      <c r="K83" s="8">
        <v>0</v>
      </c>
      <c r="L83" s="8">
        <v>-168878.31</v>
      </c>
      <c r="M83" s="8">
        <v>4500</v>
      </c>
      <c r="N83" s="8">
        <v>0</v>
      </c>
      <c r="O83" s="8">
        <v>0</v>
      </c>
      <c r="P83" s="8">
        <v>0</v>
      </c>
      <c r="Q83" s="8">
        <v>0</v>
      </c>
    </row>
    <row r="84" spans="1:17" x14ac:dyDescent="0.35">
      <c r="A84" s="6" t="s">
        <v>305</v>
      </c>
      <c r="B84" s="6">
        <v>186006</v>
      </c>
      <c r="C84" s="6" t="s">
        <v>337</v>
      </c>
      <c r="D84" s="6" t="s">
        <v>167</v>
      </c>
      <c r="E84" s="8">
        <v>0</v>
      </c>
      <c r="F84" s="8">
        <v>0</v>
      </c>
      <c r="G84" s="8">
        <v>0</v>
      </c>
      <c r="H84" s="8">
        <v>0</v>
      </c>
      <c r="I84" s="8">
        <v>471535.67</v>
      </c>
      <c r="J84" s="8">
        <v>0</v>
      </c>
      <c r="K84" s="8">
        <v>-471535.67</v>
      </c>
      <c r="L84" s="8">
        <v>0</v>
      </c>
      <c r="M84" s="8">
        <v>0</v>
      </c>
      <c r="N84" s="8">
        <v>0</v>
      </c>
      <c r="O84" s="8">
        <v>428765.12</v>
      </c>
      <c r="P84" s="8">
        <v>0</v>
      </c>
      <c r="Q84" s="8">
        <v>0</v>
      </c>
    </row>
    <row r="85" spans="1:17" x14ac:dyDescent="0.35">
      <c r="A85" s="6" t="s">
        <v>305</v>
      </c>
      <c r="B85" s="6">
        <v>186110</v>
      </c>
      <c r="C85" s="6" t="s">
        <v>338</v>
      </c>
      <c r="D85" s="6" t="s">
        <v>181</v>
      </c>
      <c r="E85" s="8">
        <v>0</v>
      </c>
      <c r="F85" s="8">
        <v>0</v>
      </c>
      <c r="G85" s="8">
        <v>0</v>
      </c>
      <c r="H85" s="8">
        <v>0</v>
      </c>
      <c r="I85" s="8">
        <v>326997.29000000004</v>
      </c>
      <c r="J85" s="8">
        <v>0</v>
      </c>
      <c r="K85" s="8">
        <v>-326997.29000000004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</row>
    <row r="86" spans="1:17" x14ac:dyDescent="0.35">
      <c r="A86" s="6" t="s">
        <v>305</v>
      </c>
      <c r="B86" s="6">
        <v>186111</v>
      </c>
      <c r="C86" s="6" t="s">
        <v>339</v>
      </c>
      <c r="D86" s="6" t="s">
        <v>195</v>
      </c>
      <c r="E86" s="8">
        <v>0</v>
      </c>
      <c r="F86" s="8">
        <v>0</v>
      </c>
      <c r="G86" s="8">
        <v>0</v>
      </c>
      <c r="H86" s="8">
        <v>0</v>
      </c>
      <c r="I86" s="8">
        <v>2385267.92</v>
      </c>
      <c r="J86" s="8">
        <v>0</v>
      </c>
      <c r="K86" s="8">
        <v>-2385267.9200000004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</row>
    <row r="87" spans="1:17" x14ac:dyDescent="0.35">
      <c r="A87" s="6" t="s">
        <v>305</v>
      </c>
      <c r="B87" s="6">
        <v>186112</v>
      </c>
      <c r="C87" s="6" t="s">
        <v>340</v>
      </c>
      <c r="D87" s="6" t="s">
        <v>217</v>
      </c>
      <c r="E87" s="8">
        <v>0</v>
      </c>
      <c r="F87" s="8">
        <v>0</v>
      </c>
      <c r="G87" s="8">
        <v>0</v>
      </c>
      <c r="H87" s="8">
        <v>0</v>
      </c>
      <c r="I87" s="8">
        <v>200000</v>
      </c>
      <c r="J87" s="8">
        <v>0</v>
      </c>
      <c r="K87" s="8">
        <v>-200000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</row>
    <row r="88" spans="1:17" x14ac:dyDescent="0.35">
      <c r="A88" s="6" t="s">
        <v>305</v>
      </c>
      <c r="B88" s="6">
        <v>186114</v>
      </c>
      <c r="C88" s="6" t="s">
        <v>341</v>
      </c>
      <c r="D88" s="6" t="s">
        <v>105</v>
      </c>
      <c r="E88" s="8">
        <v>0</v>
      </c>
      <c r="F88" s="8">
        <v>0</v>
      </c>
      <c r="G88" s="8">
        <v>0</v>
      </c>
      <c r="H88" s="8">
        <v>0</v>
      </c>
      <c r="I88" s="8">
        <v>31832.77</v>
      </c>
      <c r="J88" s="8">
        <v>0</v>
      </c>
      <c r="K88" s="8">
        <v>0</v>
      </c>
      <c r="L88" s="8">
        <v>-31832.77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</row>
    <row r="89" spans="1:17" x14ac:dyDescent="0.35">
      <c r="A89" s="6" t="s">
        <v>305</v>
      </c>
      <c r="B89" s="6">
        <v>186154</v>
      </c>
      <c r="C89" s="6" t="s">
        <v>342</v>
      </c>
      <c r="D89" s="6" t="s">
        <v>157</v>
      </c>
      <c r="E89" s="8">
        <v>0</v>
      </c>
      <c r="F89" s="8">
        <v>0</v>
      </c>
      <c r="G89" s="8">
        <v>0</v>
      </c>
      <c r="H89" s="8">
        <v>0</v>
      </c>
      <c r="I89" s="8">
        <v>128419.41</v>
      </c>
      <c r="J89" s="8">
        <v>0</v>
      </c>
      <c r="K89" s="8">
        <v>-128419.41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</row>
    <row r="90" spans="1:17" x14ac:dyDescent="0.35">
      <c r="A90" s="6" t="s">
        <v>305</v>
      </c>
      <c r="B90" s="6">
        <v>186156</v>
      </c>
      <c r="C90" s="6" t="s">
        <v>343</v>
      </c>
      <c r="D90" s="6" t="s">
        <v>169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700</v>
      </c>
      <c r="N90" s="8">
        <v>0</v>
      </c>
      <c r="O90" s="8">
        <v>0</v>
      </c>
      <c r="P90" s="8">
        <v>0</v>
      </c>
      <c r="Q90" s="8">
        <v>0</v>
      </c>
    </row>
    <row r="91" spans="1:17" x14ac:dyDescent="0.35">
      <c r="A91" s="6" t="s">
        <v>305</v>
      </c>
      <c r="B91" s="6">
        <v>186157</v>
      </c>
      <c r="C91" s="6" t="s">
        <v>344</v>
      </c>
      <c r="D91" s="6" t="s">
        <v>183</v>
      </c>
      <c r="E91" s="8">
        <v>0</v>
      </c>
      <c r="F91" s="8">
        <v>0</v>
      </c>
      <c r="G91" s="8">
        <v>0</v>
      </c>
      <c r="H91" s="8">
        <v>0</v>
      </c>
      <c r="I91" s="8">
        <v>78181.72</v>
      </c>
      <c r="J91" s="8">
        <v>0</v>
      </c>
      <c r="K91" s="8">
        <v>0</v>
      </c>
      <c r="L91" s="8">
        <v>-78181.72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</row>
    <row r="92" spans="1:17" x14ac:dyDescent="0.35">
      <c r="A92" s="6" t="s">
        <v>305</v>
      </c>
      <c r="B92" s="6">
        <v>186171</v>
      </c>
      <c r="C92" s="6" t="s">
        <v>345</v>
      </c>
      <c r="D92" s="6" t="s">
        <v>219</v>
      </c>
      <c r="E92" s="8">
        <v>0</v>
      </c>
      <c r="F92" s="8">
        <v>0</v>
      </c>
      <c r="G92" s="8">
        <v>0</v>
      </c>
      <c r="H92" s="8">
        <v>0</v>
      </c>
      <c r="I92" s="8">
        <v>941118.57000000007</v>
      </c>
      <c r="J92" s="8">
        <v>0</v>
      </c>
      <c r="K92" s="8">
        <v>-922097.36</v>
      </c>
      <c r="L92" s="8">
        <v>-19021.21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</row>
    <row r="93" spans="1:17" x14ac:dyDescent="0.35">
      <c r="A93" s="6" t="s">
        <v>305</v>
      </c>
      <c r="B93" s="6">
        <v>186182</v>
      </c>
      <c r="C93" s="6" t="s">
        <v>346</v>
      </c>
      <c r="D93" s="6" t="s">
        <v>125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265283.46000000002</v>
      </c>
      <c r="P93" s="8">
        <v>0</v>
      </c>
      <c r="Q93" s="8">
        <v>0</v>
      </c>
    </row>
    <row r="94" spans="1:17" x14ac:dyDescent="0.35">
      <c r="A94" s="6" t="s">
        <v>305</v>
      </c>
      <c r="B94" s="6">
        <v>186276</v>
      </c>
      <c r="C94" s="6" t="s">
        <v>347</v>
      </c>
      <c r="D94" s="6" t="s">
        <v>197</v>
      </c>
      <c r="E94" s="8">
        <v>0</v>
      </c>
      <c r="F94" s="8">
        <v>0</v>
      </c>
      <c r="G94" s="8">
        <v>0</v>
      </c>
      <c r="H94" s="8">
        <v>0</v>
      </c>
      <c r="I94" s="8">
        <v>551972.34</v>
      </c>
      <c r="J94" s="8">
        <v>0</v>
      </c>
      <c r="K94" s="8">
        <v>-551972.34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</row>
    <row r="95" spans="1:17" x14ac:dyDescent="0.35">
      <c r="A95" s="6" t="s">
        <v>305</v>
      </c>
      <c r="B95" s="6">
        <v>186278</v>
      </c>
      <c r="C95" s="6" t="s">
        <v>348</v>
      </c>
      <c r="D95" s="6" t="s">
        <v>185</v>
      </c>
      <c r="E95" s="8">
        <v>0</v>
      </c>
      <c r="F95" s="8">
        <v>0</v>
      </c>
      <c r="G95" s="8">
        <v>0</v>
      </c>
      <c r="H95" s="8">
        <v>0</v>
      </c>
      <c r="I95" s="8">
        <v>85841.41</v>
      </c>
      <c r="J95" s="8">
        <v>0</v>
      </c>
      <c r="K95" s="8">
        <v>0</v>
      </c>
      <c r="L95" s="8">
        <v>-85841.41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</row>
    <row r="96" spans="1:17" x14ac:dyDescent="0.35">
      <c r="A96" s="6" t="s">
        <v>305</v>
      </c>
      <c r="B96" s="6">
        <v>186279</v>
      </c>
      <c r="C96" s="6" t="s">
        <v>349</v>
      </c>
      <c r="D96" s="6" t="s">
        <v>221</v>
      </c>
      <c r="E96" s="8">
        <v>0</v>
      </c>
      <c r="F96" s="8">
        <v>5339676</v>
      </c>
      <c r="G96" s="8">
        <v>0</v>
      </c>
      <c r="H96" s="8">
        <v>0</v>
      </c>
      <c r="I96" s="8">
        <v>341721.83</v>
      </c>
      <c r="J96" s="8">
        <v>0</v>
      </c>
      <c r="K96" s="8">
        <v>0</v>
      </c>
      <c r="L96" s="8">
        <v>-341721.82999999996</v>
      </c>
      <c r="M96" s="8">
        <v>60</v>
      </c>
      <c r="N96" s="8">
        <v>0</v>
      </c>
      <c r="O96" s="8">
        <v>0</v>
      </c>
      <c r="P96" s="8">
        <v>0</v>
      </c>
      <c r="Q96" s="8">
        <v>0</v>
      </c>
    </row>
    <row r="97" spans="1:17" x14ac:dyDescent="0.35">
      <c r="A97" s="6" t="s">
        <v>305</v>
      </c>
      <c r="B97" s="6">
        <v>186295</v>
      </c>
      <c r="C97" s="6" t="s">
        <v>350</v>
      </c>
      <c r="D97" s="6" t="s">
        <v>107</v>
      </c>
      <c r="E97" s="8">
        <v>0</v>
      </c>
      <c r="F97" s="8">
        <v>0</v>
      </c>
      <c r="G97" s="8">
        <v>0</v>
      </c>
      <c r="H97" s="8">
        <v>0</v>
      </c>
      <c r="I97" s="8">
        <v>77971.87</v>
      </c>
      <c r="J97" s="8">
        <v>0</v>
      </c>
      <c r="K97" s="8">
        <v>0</v>
      </c>
      <c r="L97" s="8">
        <v>-77971.87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</row>
    <row r="98" spans="1:17" x14ac:dyDescent="0.35">
      <c r="A98" s="6" t="s">
        <v>305</v>
      </c>
      <c r="B98" s="6">
        <v>186298</v>
      </c>
      <c r="C98" s="6" t="s">
        <v>351</v>
      </c>
      <c r="D98" s="6" t="s">
        <v>127</v>
      </c>
      <c r="E98" s="8">
        <v>0</v>
      </c>
      <c r="F98" s="8">
        <v>0</v>
      </c>
      <c r="G98" s="8">
        <v>0</v>
      </c>
      <c r="H98" s="8">
        <v>0</v>
      </c>
      <c r="I98" s="8">
        <v>127085.2</v>
      </c>
      <c r="J98" s="8">
        <v>0</v>
      </c>
      <c r="K98" s="8">
        <v>0</v>
      </c>
      <c r="L98" s="8">
        <v>-127085.2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</row>
    <row r="99" spans="1:17" x14ac:dyDescent="0.35">
      <c r="A99" s="6" t="s">
        <v>305</v>
      </c>
      <c r="B99" s="6">
        <v>186300</v>
      </c>
      <c r="C99" s="6" t="s">
        <v>352</v>
      </c>
      <c r="D99" s="6" t="s">
        <v>143</v>
      </c>
      <c r="E99" s="8">
        <v>4796021.99</v>
      </c>
      <c r="F99" s="8">
        <v>0</v>
      </c>
      <c r="G99" s="8">
        <v>0</v>
      </c>
      <c r="H99" s="8">
        <v>0</v>
      </c>
      <c r="I99" s="8">
        <v>520296.65</v>
      </c>
      <c r="J99" s="8">
        <v>0</v>
      </c>
      <c r="K99" s="8">
        <v>0</v>
      </c>
      <c r="L99" s="8">
        <v>-520296.65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</row>
    <row r="100" spans="1:17" x14ac:dyDescent="0.35">
      <c r="A100" s="6" t="s">
        <v>305</v>
      </c>
      <c r="B100" s="6">
        <v>186302</v>
      </c>
      <c r="C100" s="6" t="s">
        <v>353</v>
      </c>
      <c r="D100" s="6" t="s">
        <v>159</v>
      </c>
      <c r="E100" s="8">
        <v>0</v>
      </c>
      <c r="F100" s="8">
        <v>0</v>
      </c>
      <c r="G100" s="8">
        <v>0</v>
      </c>
      <c r="H100" s="8">
        <v>0</v>
      </c>
      <c r="I100" s="8">
        <v>85116.33</v>
      </c>
      <c r="J100" s="8">
        <v>0</v>
      </c>
      <c r="K100" s="8">
        <v>0</v>
      </c>
      <c r="L100" s="8">
        <v>-85116.33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</row>
    <row r="101" spans="1:17" x14ac:dyDescent="0.35">
      <c r="A101" s="6" t="s">
        <v>305</v>
      </c>
      <c r="B101" s="6">
        <v>186304</v>
      </c>
      <c r="C101" s="6" t="s">
        <v>354</v>
      </c>
      <c r="D101" s="6" t="s">
        <v>171</v>
      </c>
      <c r="E101" s="8">
        <v>0</v>
      </c>
      <c r="F101" s="8">
        <v>0</v>
      </c>
      <c r="G101" s="8">
        <v>0</v>
      </c>
      <c r="H101" s="8">
        <v>0</v>
      </c>
      <c r="I101" s="8">
        <v>91119.65</v>
      </c>
      <c r="J101" s="8">
        <v>0</v>
      </c>
      <c r="K101" s="8">
        <v>0</v>
      </c>
      <c r="L101" s="8">
        <v>-91119.65</v>
      </c>
      <c r="M101" s="8">
        <v>330000</v>
      </c>
      <c r="N101" s="8">
        <v>0</v>
      </c>
      <c r="O101" s="8">
        <v>0</v>
      </c>
      <c r="P101" s="8">
        <v>0</v>
      </c>
      <c r="Q101" s="8">
        <v>0</v>
      </c>
    </row>
    <row r="102" spans="1:17" x14ac:dyDescent="0.35">
      <c r="A102" s="6" t="s">
        <v>305</v>
      </c>
      <c r="B102" s="6">
        <v>186342</v>
      </c>
      <c r="C102" s="6" t="s">
        <v>355</v>
      </c>
      <c r="D102" s="6" t="s">
        <v>247</v>
      </c>
      <c r="E102" s="8">
        <v>0</v>
      </c>
      <c r="F102" s="8">
        <v>0</v>
      </c>
      <c r="G102" s="8">
        <v>0</v>
      </c>
      <c r="H102" s="8">
        <v>0</v>
      </c>
      <c r="I102" s="8">
        <v>88706.08</v>
      </c>
      <c r="J102" s="8">
        <v>0</v>
      </c>
      <c r="K102" s="8">
        <v>-88706.08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</row>
    <row r="103" spans="1:17" x14ac:dyDescent="0.35">
      <c r="A103" s="6" t="s">
        <v>305</v>
      </c>
      <c r="B103" s="6">
        <v>186346</v>
      </c>
      <c r="C103" s="6" t="s">
        <v>356</v>
      </c>
      <c r="D103" s="6" t="s">
        <v>145</v>
      </c>
      <c r="E103" s="8">
        <v>0</v>
      </c>
      <c r="F103" s="8">
        <v>0</v>
      </c>
      <c r="G103" s="8">
        <v>0</v>
      </c>
      <c r="H103" s="8">
        <v>0</v>
      </c>
      <c r="I103" s="8">
        <v>81439.53</v>
      </c>
      <c r="J103" s="8">
        <v>0</v>
      </c>
      <c r="K103" s="8">
        <v>0</v>
      </c>
      <c r="L103" s="8">
        <v>-81439.53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</row>
    <row r="104" spans="1:17" x14ac:dyDescent="0.35">
      <c r="A104" s="6" t="s">
        <v>305</v>
      </c>
      <c r="B104" s="6">
        <v>186351</v>
      </c>
      <c r="C104" s="6" t="s">
        <v>357</v>
      </c>
      <c r="D104" s="6" t="s">
        <v>129</v>
      </c>
      <c r="E104" s="8">
        <v>0</v>
      </c>
      <c r="F104" s="8">
        <v>0</v>
      </c>
      <c r="G104" s="8">
        <v>0</v>
      </c>
      <c r="H104" s="8">
        <v>0</v>
      </c>
      <c r="I104" s="8">
        <v>1521174.36</v>
      </c>
      <c r="J104" s="8">
        <v>0</v>
      </c>
      <c r="K104" s="8">
        <v>-1521174.3599999999</v>
      </c>
      <c r="L104" s="8">
        <v>0</v>
      </c>
      <c r="M104" s="8">
        <v>0</v>
      </c>
      <c r="N104" s="8">
        <v>200000</v>
      </c>
      <c r="O104" s="8">
        <v>0</v>
      </c>
      <c r="P104" s="8">
        <v>0</v>
      </c>
      <c r="Q104" s="8">
        <v>0</v>
      </c>
    </row>
    <row r="105" spans="1:17" x14ac:dyDescent="0.35">
      <c r="A105" s="6" t="s">
        <v>305</v>
      </c>
      <c r="B105" s="6">
        <v>186369</v>
      </c>
      <c r="C105" s="6" t="s">
        <v>358</v>
      </c>
      <c r="D105" s="6" t="s">
        <v>131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715111.21</v>
      </c>
      <c r="K105" s="8">
        <v>0</v>
      </c>
      <c r="L105" s="8">
        <v>-715111.21</v>
      </c>
      <c r="M105" s="8">
        <v>1500</v>
      </c>
      <c r="N105" s="8">
        <v>0</v>
      </c>
      <c r="O105" s="8">
        <v>0</v>
      </c>
      <c r="P105" s="8">
        <v>0</v>
      </c>
      <c r="Q105" s="8">
        <v>0</v>
      </c>
    </row>
    <row r="106" spans="1:17" x14ac:dyDescent="0.35">
      <c r="A106" s="6" t="s">
        <v>305</v>
      </c>
      <c r="B106" s="6">
        <v>186372</v>
      </c>
      <c r="C106" s="6" t="s">
        <v>359</v>
      </c>
      <c r="D106" s="6" t="s">
        <v>223</v>
      </c>
      <c r="E106" s="8">
        <v>0</v>
      </c>
      <c r="F106" s="8">
        <v>0</v>
      </c>
      <c r="G106" s="8">
        <v>0</v>
      </c>
      <c r="H106" s="8">
        <v>0</v>
      </c>
      <c r="I106" s="8">
        <v>1018210.37</v>
      </c>
      <c r="J106" s="8">
        <v>0</v>
      </c>
      <c r="K106" s="8">
        <v>-1018210.37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</row>
    <row r="107" spans="1:17" x14ac:dyDescent="0.35">
      <c r="A107" s="6" t="s">
        <v>305</v>
      </c>
      <c r="B107" s="6">
        <v>186374</v>
      </c>
      <c r="C107" s="6" t="s">
        <v>360</v>
      </c>
      <c r="D107" s="6" t="s">
        <v>147</v>
      </c>
      <c r="E107" s="8">
        <v>0</v>
      </c>
      <c r="F107" s="8">
        <v>0</v>
      </c>
      <c r="G107" s="8">
        <v>0</v>
      </c>
      <c r="H107" s="8">
        <v>0</v>
      </c>
      <c r="I107" s="8">
        <v>673590.22</v>
      </c>
      <c r="J107" s="8">
        <v>0</v>
      </c>
      <c r="K107" s="8">
        <v>-673590.22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</row>
    <row r="108" spans="1:17" x14ac:dyDescent="0.35">
      <c r="A108" s="6" t="s">
        <v>305</v>
      </c>
      <c r="B108" s="6">
        <v>186380</v>
      </c>
      <c r="C108" s="6" t="s">
        <v>361</v>
      </c>
      <c r="D108" s="6" t="s">
        <v>109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7972.61</v>
      </c>
      <c r="K108" s="8">
        <v>0</v>
      </c>
      <c r="L108" s="8">
        <v>-7972.61</v>
      </c>
      <c r="M108" s="8">
        <v>270</v>
      </c>
      <c r="N108" s="8">
        <v>0</v>
      </c>
      <c r="O108" s="8">
        <v>6744150</v>
      </c>
      <c r="P108" s="8">
        <v>0</v>
      </c>
      <c r="Q108" s="8">
        <v>0</v>
      </c>
    </row>
    <row r="109" spans="1:17" x14ac:dyDescent="0.35">
      <c r="A109" s="6" t="s">
        <v>305</v>
      </c>
      <c r="B109" s="6">
        <v>186387</v>
      </c>
      <c r="C109" s="6" t="s">
        <v>362</v>
      </c>
      <c r="D109" s="6" t="s">
        <v>161</v>
      </c>
      <c r="E109" s="8">
        <v>0</v>
      </c>
      <c r="F109" s="8">
        <v>9460000</v>
      </c>
      <c r="G109" s="8">
        <v>-309154.40000000002</v>
      </c>
      <c r="H109" s="8">
        <v>0</v>
      </c>
      <c r="I109" s="8">
        <v>-6729021.4099999992</v>
      </c>
      <c r="J109" s="8">
        <v>0</v>
      </c>
      <c r="K109" s="8">
        <v>6729021.4099999992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</row>
    <row r="110" spans="1:17" x14ac:dyDescent="0.35">
      <c r="A110" s="6" t="s">
        <v>305</v>
      </c>
      <c r="B110" s="6">
        <v>186390</v>
      </c>
      <c r="C110" s="6" t="s">
        <v>363</v>
      </c>
      <c r="D110" s="6" t="s">
        <v>199</v>
      </c>
      <c r="E110" s="8">
        <v>0</v>
      </c>
      <c r="F110" s="8">
        <v>0</v>
      </c>
      <c r="G110" s="8">
        <v>0</v>
      </c>
      <c r="H110" s="8">
        <v>0</v>
      </c>
      <c r="I110" s="8">
        <v>120681.35</v>
      </c>
      <c r="J110" s="8">
        <v>0</v>
      </c>
      <c r="K110" s="8">
        <v>0</v>
      </c>
      <c r="L110" s="8">
        <v>-120681.35</v>
      </c>
      <c r="M110" s="8">
        <v>480</v>
      </c>
      <c r="N110" s="8">
        <v>0</v>
      </c>
      <c r="O110" s="8">
        <v>0</v>
      </c>
      <c r="P110" s="8">
        <v>0</v>
      </c>
      <c r="Q110" s="8">
        <v>0</v>
      </c>
    </row>
    <row r="111" spans="1:17" x14ac:dyDescent="0.35">
      <c r="A111" s="6" t="s">
        <v>305</v>
      </c>
      <c r="B111" s="6">
        <v>186421</v>
      </c>
      <c r="C111" s="6" t="s">
        <v>364</v>
      </c>
      <c r="D111" s="6" t="s">
        <v>173</v>
      </c>
      <c r="E111" s="8">
        <v>0</v>
      </c>
      <c r="F111" s="8">
        <v>0</v>
      </c>
      <c r="G111" s="8">
        <v>0</v>
      </c>
      <c r="H111" s="8">
        <v>0</v>
      </c>
      <c r="I111" s="8">
        <v>18608.169999999998</v>
      </c>
      <c r="J111" s="8">
        <v>0</v>
      </c>
      <c r="K111" s="8">
        <v>0</v>
      </c>
      <c r="L111" s="8">
        <v>-18608.169999999998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</row>
    <row r="112" spans="1:17" x14ac:dyDescent="0.35">
      <c r="A112" s="6" t="s">
        <v>305</v>
      </c>
      <c r="B112" s="6">
        <v>186423</v>
      </c>
      <c r="C112" s="6" t="s">
        <v>365</v>
      </c>
      <c r="D112" s="6" t="s">
        <v>201</v>
      </c>
      <c r="E112" s="8">
        <v>0</v>
      </c>
      <c r="F112" s="8">
        <v>0</v>
      </c>
      <c r="G112" s="8">
        <v>0</v>
      </c>
      <c r="H112" s="8">
        <v>0</v>
      </c>
      <c r="I112" s="8">
        <v>126592.69</v>
      </c>
      <c r="J112" s="8">
        <v>0</v>
      </c>
      <c r="K112" s="8">
        <v>0</v>
      </c>
      <c r="L112" s="8">
        <v>-126592.69</v>
      </c>
      <c r="M112" s="8">
        <v>0</v>
      </c>
      <c r="N112" s="8">
        <v>0</v>
      </c>
      <c r="O112" s="8">
        <v>27682213.859999999</v>
      </c>
      <c r="P112" s="8">
        <v>0</v>
      </c>
      <c r="Q112" s="8">
        <v>0</v>
      </c>
    </row>
    <row r="113" spans="1:17" x14ac:dyDescent="0.35">
      <c r="A113" s="6" t="s">
        <v>305</v>
      </c>
      <c r="B113" s="6">
        <v>186429</v>
      </c>
      <c r="C113" s="6" t="s">
        <v>366</v>
      </c>
      <c r="D113" s="6" t="s">
        <v>225</v>
      </c>
      <c r="E113" s="8">
        <v>0</v>
      </c>
      <c r="F113" s="8">
        <v>0</v>
      </c>
      <c r="G113" s="8">
        <v>0</v>
      </c>
      <c r="H113" s="8">
        <v>0</v>
      </c>
      <c r="I113" s="8">
        <v>256256.65</v>
      </c>
      <c r="J113" s="8">
        <v>0</v>
      </c>
      <c r="K113" s="8">
        <v>-256256.65</v>
      </c>
      <c r="L113" s="8">
        <v>0</v>
      </c>
      <c r="M113" s="8">
        <v>0</v>
      </c>
      <c r="N113" s="8">
        <v>0</v>
      </c>
      <c r="O113" s="8">
        <v>116487.66</v>
      </c>
      <c r="P113" s="8">
        <v>0</v>
      </c>
      <c r="Q113" s="8">
        <v>0</v>
      </c>
    </row>
    <row r="114" spans="1:17" x14ac:dyDescent="0.35">
      <c r="A114" s="6" t="s">
        <v>305</v>
      </c>
      <c r="B114" s="6">
        <v>186444</v>
      </c>
      <c r="C114" s="6" t="s">
        <v>367</v>
      </c>
      <c r="D114" s="6" t="s">
        <v>111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521988</v>
      </c>
      <c r="K114" s="8">
        <v>0</v>
      </c>
      <c r="L114" s="8">
        <v>-521988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</row>
    <row r="115" spans="1:17" x14ac:dyDescent="0.35">
      <c r="A115" s="6" t="s">
        <v>305</v>
      </c>
      <c r="B115" s="6">
        <v>186457</v>
      </c>
      <c r="C115" s="6" t="s">
        <v>368</v>
      </c>
      <c r="D115" s="6" t="s">
        <v>133</v>
      </c>
      <c r="E115" s="8">
        <v>0</v>
      </c>
      <c r="F115" s="8">
        <v>0</v>
      </c>
      <c r="G115" s="8">
        <v>0</v>
      </c>
      <c r="H115" s="8">
        <v>0</v>
      </c>
      <c r="I115" s="8">
        <v>114345.63</v>
      </c>
      <c r="J115" s="8">
        <v>0</v>
      </c>
      <c r="K115" s="8">
        <v>0</v>
      </c>
      <c r="L115" s="8">
        <v>-114345.63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</row>
    <row r="116" spans="1:17" x14ac:dyDescent="0.35">
      <c r="A116" s="6" t="s">
        <v>305</v>
      </c>
      <c r="B116" s="6">
        <v>186459</v>
      </c>
      <c r="C116" s="6" t="s">
        <v>369</v>
      </c>
      <c r="D116" s="6" t="s">
        <v>149</v>
      </c>
      <c r="E116" s="8">
        <v>0</v>
      </c>
      <c r="F116" s="8">
        <v>0</v>
      </c>
      <c r="G116" s="8">
        <v>0</v>
      </c>
      <c r="H116" s="8">
        <v>0</v>
      </c>
      <c r="I116" s="8">
        <v>26780.29</v>
      </c>
      <c r="J116" s="8">
        <v>0</v>
      </c>
      <c r="K116" s="8">
        <v>0</v>
      </c>
      <c r="L116" s="8">
        <v>-26780.29</v>
      </c>
      <c r="M116" s="8">
        <v>929.07</v>
      </c>
      <c r="N116" s="8">
        <v>0</v>
      </c>
      <c r="O116" s="8">
        <v>0</v>
      </c>
      <c r="P116" s="8">
        <v>0</v>
      </c>
      <c r="Q116" s="8">
        <v>0</v>
      </c>
    </row>
    <row r="117" spans="1:17" x14ac:dyDescent="0.35">
      <c r="A117" s="6" t="s">
        <v>305</v>
      </c>
      <c r="B117" s="6">
        <v>186461</v>
      </c>
      <c r="C117" s="6" t="s">
        <v>370</v>
      </c>
      <c r="D117" s="6" t="s">
        <v>175</v>
      </c>
      <c r="E117" s="8">
        <v>0</v>
      </c>
      <c r="F117" s="8">
        <v>0</v>
      </c>
      <c r="G117" s="8">
        <v>0</v>
      </c>
      <c r="H117" s="8">
        <v>0</v>
      </c>
      <c r="I117" s="8">
        <v>67238.789999999994</v>
      </c>
      <c r="J117" s="8">
        <v>0</v>
      </c>
      <c r="K117" s="8">
        <v>0</v>
      </c>
      <c r="L117" s="8">
        <v>-67238.790000000008</v>
      </c>
      <c r="M117" s="8">
        <v>3191.5</v>
      </c>
      <c r="N117" s="8">
        <v>0</v>
      </c>
      <c r="O117" s="8">
        <v>0</v>
      </c>
      <c r="P117" s="8">
        <v>0</v>
      </c>
      <c r="Q117" s="8">
        <v>0</v>
      </c>
    </row>
    <row r="118" spans="1:17" x14ac:dyDescent="0.35">
      <c r="A118" s="6" t="s">
        <v>305</v>
      </c>
      <c r="B118" s="6">
        <v>186474</v>
      </c>
      <c r="C118" s="6" t="s">
        <v>371</v>
      </c>
      <c r="D118" s="6" t="s">
        <v>187</v>
      </c>
      <c r="E118" s="8">
        <v>0</v>
      </c>
      <c r="F118" s="8">
        <v>0</v>
      </c>
      <c r="G118" s="8">
        <v>0</v>
      </c>
      <c r="H118" s="8">
        <v>0</v>
      </c>
      <c r="I118" s="8">
        <v>25149.85</v>
      </c>
      <c r="J118" s="8">
        <v>0</v>
      </c>
      <c r="K118" s="8">
        <v>0</v>
      </c>
      <c r="L118" s="8">
        <v>-25149.85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</row>
    <row r="119" spans="1:17" x14ac:dyDescent="0.35">
      <c r="A119" s="6" t="s">
        <v>305</v>
      </c>
      <c r="B119" s="6">
        <v>186490</v>
      </c>
      <c r="C119" s="6" t="s">
        <v>372</v>
      </c>
      <c r="D119" s="6" t="s">
        <v>227</v>
      </c>
      <c r="E119" s="8">
        <v>0</v>
      </c>
      <c r="F119" s="8">
        <v>0</v>
      </c>
      <c r="G119" s="8">
        <v>0</v>
      </c>
      <c r="H119" s="8">
        <v>0</v>
      </c>
      <c r="I119" s="8">
        <v>142847.38</v>
      </c>
      <c r="J119" s="8">
        <v>0</v>
      </c>
      <c r="K119" s="8">
        <v>0</v>
      </c>
      <c r="L119" s="8">
        <v>-142847.38</v>
      </c>
      <c r="M119" s="8">
        <v>45000</v>
      </c>
      <c r="N119" s="8">
        <v>0</v>
      </c>
      <c r="O119" s="8">
        <v>0</v>
      </c>
      <c r="P119" s="8">
        <v>0</v>
      </c>
      <c r="Q119" s="8">
        <v>0</v>
      </c>
    </row>
    <row r="120" spans="1:17" x14ac:dyDescent="0.35">
      <c r="A120" s="6" t="s">
        <v>305</v>
      </c>
      <c r="B120" s="6">
        <v>186506</v>
      </c>
      <c r="C120" s="6" t="s">
        <v>373</v>
      </c>
      <c r="D120" s="6" t="s">
        <v>113</v>
      </c>
      <c r="E120" s="8">
        <v>0</v>
      </c>
      <c r="F120" s="8">
        <v>0</v>
      </c>
      <c r="G120" s="8">
        <v>0</v>
      </c>
      <c r="H120" s="8">
        <v>0</v>
      </c>
      <c r="I120" s="8">
        <v>63939.48</v>
      </c>
      <c r="J120" s="8">
        <v>0</v>
      </c>
      <c r="K120" s="8">
        <v>0</v>
      </c>
      <c r="L120" s="8">
        <v>-63939.479999999996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</row>
    <row r="121" spans="1:17" x14ac:dyDescent="0.35">
      <c r="A121" s="6" t="s">
        <v>305</v>
      </c>
      <c r="B121" s="6">
        <v>186581</v>
      </c>
      <c r="C121" s="6" t="s">
        <v>374</v>
      </c>
      <c r="D121" s="6" t="s">
        <v>163</v>
      </c>
      <c r="E121" s="8">
        <v>0</v>
      </c>
      <c r="F121" s="8">
        <v>0</v>
      </c>
      <c r="G121" s="8">
        <v>0</v>
      </c>
      <c r="H121" s="8">
        <v>0</v>
      </c>
      <c r="I121" s="8">
        <v>161576.01</v>
      </c>
      <c r="J121" s="8">
        <v>0</v>
      </c>
      <c r="K121" s="8">
        <v>0</v>
      </c>
      <c r="L121" s="8">
        <v>-161576.01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</row>
    <row r="122" spans="1:17" x14ac:dyDescent="0.35">
      <c r="A122" s="6" t="s">
        <v>305</v>
      </c>
      <c r="B122" s="6">
        <v>186740</v>
      </c>
      <c r="C122" s="6">
        <v>91</v>
      </c>
      <c r="D122" s="6" t="s">
        <v>231</v>
      </c>
      <c r="E122" s="8">
        <v>0</v>
      </c>
      <c r="F122" s="8">
        <v>0</v>
      </c>
      <c r="G122" s="8">
        <v>0</v>
      </c>
      <c r="H122" s="8">
        <v>0</v>
      </c>
      <c r="I122" s="8">
        <v>376793</v>
      </c>
      <c r="J122" s="8">
        <v>0</v>
      </c>
      <c r="K122" s="8">
        <v>-376793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</row>
    <row r="123" spans="1:17" x14ac:dyDescent="0.35">
      <c r="A123" s="6" t="s">
        <v>305</v>
      </c>
      <c r="B123" s="6">
        <v>186787</v>
      </c>
      <c r="C123" s="6" t="s">
        <v>375</v>
      </c>
      <c r="D123" s="6" t="s">
        <v>229</v>
      </c>
      <c r="E123" s="8">
        <v>0</v>
      </c>
      <c r="F123" s="8">
        <v>0</v>
      </c>
      <c r="G123" s="8">
        <v>0</v>
      </c>
      <c r="H123" s="8">
        <v>0</v>
      </c>
      <c r="I123" s="8">
        <v>42494.22</v>
      </c>
      <c r="J123" s="8">
        <v>0</v>
      </c>
      <c r="K123" s="8">
        <v>0</v>
      </c>
      <c r="L123" s="8">
        <v>-42494.22</v>
      </c>
      <c r="M123" s="8">
        <v>0</v>
      </c>
      <c r="N123" s="8">
        <v>0</v>
      </c>
      <c r="O123" s="8">
        <v>136780</v>
      </c>
      <c r="P123" s="8">
        <v>0</v>
      </c>
      <c r="Q123" s="8">
        <v>0</v>
      </c>
    </row>
    <row r="124" spans="1:17" x14ac:dyDescent="0.35">
      <c r="A124" s="6" t="s">
        <v>305</v>
      </c>
      <c r="B124" s="6">
        <v>186821</v>
      </c>
      <c r="C124" s="6" t="s">
        <v>376</v>
      </c>
      <c r="D124" s="6" t="s">
        <v>249</v>
      </c>
      <c r="E124" s="8">
        <v>0</v>
      </c>
      <c r="F124" s="8">
        <v>0</v>
      </c>
      <c r="G124" s="8">
        <v>0</v>
      </c>
      <c r="H124" s="8">
        <v>0</v>
      </c>
      <c r="I124" s="8">
        <v>8315508.6500000004</v>
      </c>
      <c r="J124" s="8">
        <v>64352.66</v>
      </c>
      <c r="K124" s="8">
        <v>-8315508.6500000004</v>
      </c>
      <c r="L124" s="8">
        <v>-64352.66</v>
      </c>
      <c r="M124" s="8">
        <v>0</v>
      </c>
      <c r="N124" s="8">
        <v>597000</v>
      </c>
      <c r="O124" s="8">
        <v>7671341</v>
      </c>
      <c r="P124" s="8">
        <v>0</v>
      </c>
      <c r="Q124" s="8">
        <v>0</v>
      </c>
    </row>
    <row r="125" spans="1:17" x14ac:dyDescent="0.35">
      <c r="A125" s="6" t="s">
        <v>305</v>
      </c>
      <c r="B125" s="6">
        <v>186838</v>
      </c>
      <c r="C125" s="6" t="s">
        <v>377</v>
      </c>
      <c r="D125" s="6" t="s">
        <v>115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450000</v>
      </c>
      <c r="O125" s="8">
        <v>0</v>
      </c>
      <c r="P125" s="8">
        <v>0</v>
      </c>
      <c r="Q125" s="8">
        <v>0</v>
      </c>
    </row>
    <row r="126" spans="1:17" x14ac:dyDescent="0.35">
      <c r="A126" s="10" t="s">
        <v>379</v>
      </c>
      <c r="B126" s="10"/>
      <c r="C126" s="10"/>
      <c r="D126" s="10"/>
      <c r="E126" s="11">
        <f>SUM(E43:E125)</f>
        <v>11171021.99</v>
      </c>
      <c r="F126" s="11">
        <f t="shared" ref="F126:Q126" si="1">SUM(F43:F125)</f>
        <v>64959676</v>
      </c>
      <c r="G126" s="11">
        <f t="shared" si="1"/>
        <v>116378.13</v>
      </c>
      <c r="H126" s="11">
        <f t="shared" si="1"/>
        <v>-25208598</v>
      </c>
      <c r="I126" s="11">
        <f t="shared" si="1"/>
        <v>42414428.549999982</v>
      </c>
      <c r="J126" s="11">
        <f t="shared" si="1"/>
        <v>2146086.0300000003</v>
      </c>
      <c r="K126" s="11">
        <f t="shared" si="1"/>
        <v>-34837958.519999996</v>
      </c>
      <c r="L126" s="11">
        <f t="shared" si="1"/>
        <v>-9722556.0600000005</v>
      </c>
      <c r="M126" s="11">
        <f t="shared" si="1"/>
        <v>428874.72000000003</v>
      </c>
      <c r="N126" s="11">
        <f t="shared" si="1"/>
        <v>9645446.7699999996</v>
      </c>
      <c r="O126" s="11">
        <f t="shared" si="1"/>
        <v>45732755.839999996</v>
      </c>
      <c r="P126" s="11">
        <f t="shared" si="1"/>
        <v>1514.81</v>
      </c>
      <c r="Q126" s="11">
        <f t="shared" si="1"/>
        <v>0</v>
      </c>
    </row>
    <row r="127" spans="1:17" x14ac:dyDescent="0.35">
      <c r="A127" s="35" t="s">
        <v>380</v>
      </c>
      <c r="B127" s="12"/>
      <c r="C127" s="12"/>
      <c r="D127" s="12"/>
      <c r="E127" s="30">
        <v>319171021.99000001</v>
      </c>
      <c r="F127" s="30">
        <v>302917676</v>
      </c>
      <c r="G127" s="30">
        <v>39205654.430000007</v>
      </c>
      <c r="H127" s="30">
        <v>-25208598</v>
      </c>
      <c r="I127" s="30">
        <v>272183105.69999993</v>
      </c>
      <c r="J127" s="30">
        <v>75799398.029999986</v>
      </c>
      <c r="K127" s="30">
        <v>-268280362.74000004</v>
      </c>
      <c r="L127" s="30">
        <v>-84641891.060000002</v>
      </c>
      <c r="M127" s="30">
        <v>18812288.460000005</v>
      </c>
      <c r="N127" s="30">
        <v>19745380.219999999</v>
      </c>
      <c r="O127" s="30">
        <v>61659299.659999996</v>
      </c>
      <c r="P127" s="30">
        <v>313849.33</v>
      </c>
      <c r="Q127" s="30">
        <v>53539508.000000007</v>
      </c>
    </row>
  </sheetData>
  <mergeCells count="1">
    <mergeCell ref="E3:Q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10</vt:lpstr>
      <vt:lpstr>20</vt:lpstr>
      <vt:lpstr>21</vt:lpstr>
      <vt:lpstr>23</vt:lpstr>
      <vt:lpstr>31</vt:lpstr>
      <vt:lpstr>32</vt:lpstr>
      <vt:lpstr>49</vt:lpstr>
      <vt:lpstr>Gov Funds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Palmer</dc:creator>
  <cp:lastModifiedBy>Noralee Green</cp:lastModifiedBy>
  <dcterms:created xsi:type="dcterms:W3CDTF">2026-02-19T23:13:03Z</dcterms:created>
  <dcterms:modified xsi:type="dcterms:W3CDTF">2026-02-23T23:54:08Z</dcterms:modified>
</cp:coreProperties>
</file>