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Y23\FY23 Superintendent Report\Summary Reports\"/>
    </mc:Choice>
  </mc:AlternateContent>
  <xr:revisionPtr revIDLastSave="0" documentId="13_ncr:1_{2DBB44C3-2BD0-4959-AF97-1C1DB2E9F469}" xr6:coauthVersionLast="47" xr6:coauthVersionMax="47" xr10:uidLastSave="{00000000-0000-0000-0000-000000000000}"/>
  <bookViews>
    <workbookView xWindow="19200" yWindow="0" windowWidth="19200" windowHeight="21000" xr2:uid="{00000000-000D-0000-FFFF-FFFF00000000}"/>
  </bookViews>
  <sheets>
    <sheet name="10" sheetId="1" r:id="rId1"/>
    <sheet name="20" sheetId="2" r:id="rId2"/>
    <sheet name="21" sheetId="3" r:id="rId3"/>
    <sheet name="23" sheetId="4" r:id="rId4"/>
    <sheet name="26" sheetId="5" r:id="rId5"/>
    <sheet name="31" sheetId="7" r:id="rId6"/>
    <sheet name="32" sheetId="8" r:id="rId7"/>
    <sheet name="40" sheetId="9" r:id="rId8"/>
    <sheet name="49 51" sheetId="10" r:id="rId9"/>
    <sheet name="Gov Funds Total" sheetId="21" r:id="rId10"/>
    <sheet name="50" sheetId="20" r:id="rId11"/>
    <sheet name="60" sheetId="14" r:id="rId12"/>
    <sheet name="Proprietary Funds Total" sheetId="2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7" i="22" l="1"/>
  <c r="AM8" i="22"/>
  <c r="AM9" i="22"/>
  <c r="AM10" i="22"/>
  <c r="AM11" i="22"/>
  <c r="AM12" i="22"/>
  <c r="AM13" i="22"/>
  <c r="AM14" i="22"/>
  <c r="AM15" i="22"/>
  <c r="AM16" i="22"/>
  <c r="AM17" i="22"/>
  <c r="AM18" i="22"/>
  <c r="AM19" i="22"/>
  <c r="AM20" i="22"/>
  <c r="AM21" i="22"/>
  <c r="AM6" i="22"/>
  <c r="AL7" i="22"/>
  <c r="AL8" i="22"/>
  <c r="AL9" i="22"/>
  <c r="AL10" i="22"/>
  <c r="AL11" i="22"/>
  <c r="AL12" i="22"/>
  <c r="AL13" i="22"/>
  <c r="AL14" i="22"/>
  <c r="AL15" i="22"/>
  <c r="AL16" i="22"/>
  <c r="AL17" i="22"/>
  <c r="AL18" i="22"/>
  <c r="AL19" i="22"/>
  <c r="AL20" i="22"/>
  <c r="AL21" i="22"/>
  <c r="AL6" i="22"/>
  <c r="AJ7" i="22"/>
  <c r="AJ8" i="22"/>
  <c r="AJ9" i="22"/>
  <c r="AJ10" i="22"/>
  <c r="AJ11" i="22"/>
  <c r="AJ12" i="22"/>
  <c r="AJ13" i="22"/>
  <c r="AJ14" i="22"/>
  <c r="AJ15" i="22"/>
  <c r="AJ16" i="22"/>
  <c r="AJ17" i="22"/>
  <c r="AJ18" i="22"/>
  <c r="AJ19" i="22"/>
  <c r="AJ20" i="22"/>
  <c r="AJ21" i="22"/>
  <c r="AJ6" i="22"/>
  <c r="AB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6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AA7" i="20"/>
  <c r="AA8" i="20"/>
  <c r="AA6" i="20"/>
  <c r="Z7" i="20"/>
  <c r="Z8" i="20"/>
  <c r="Z6" i="20"/>
  <c r="X8" i="20"/>
  <c r="X7" i="20"/>
  <c r="X6" i="20"/>
  <c r="S8" i="20"/>
  <c r="S7" i="20"/>
  <c r="S6" i="20"/>
  <c r="M8" i="20"/>
  <c r="M7" i="20"/>
  <c r="M6" i="20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R163" i="21"/>
  <c r="S163" i="21"/>
  <c r="T163" i="21"/>
  <c r="U163" i="21"/>
  <c r="V163" i="21"/>
  <c r="X163" i="21"/>
  <c r="Y163" i="21"/>
  <c r="Z163" i="21"/>
  <c r="AA163" i="21"/>
  <c r="AB163" i="21"/>
  <c r="AC163" i="21"/>
  <c r="AD163" i="21"/>
  <c r="AE163" i="21"/>
  <c r="AF163" i="21"/>
  <c r="AG163" i="21"/>
  <c r="AH163" i="21"/>
  <c r="AI163" i="21"/>
  <c r="AJ163" i="21"/>
  <c r="AL163" i="21"/>
  <c r="AM163" i="21"/>
  <c r="AN163" i="21"/>
  <c r="AO163" i="21"/>
  <c r="AP163" i="21"/>
  <c r="AQ163" i="21"/>
  <c r="AR163" i="21"/>
  <c r="AS163" i="21"/>
  <c r="AT163" i="21"/>
  <c r="AU163" i="21"/>
  <c r="AV163" i="21"/>
  <c r="AW163" i="21"/>
  <c r="AX163" i="21"/>
  <c r="AY163" i="21"/>
  <c r="AZ163" i="21"/>
  <c r="BA163" i="21"/>
  <c r="C163" i="21"/>
  <c r="C164" i="21" s="1"/>
  <c r="D47" i="21"/>
  <c r="D164" i="21" s="1"/>
  <c r="E47" i="21"/>
  <c r="E164" i="21" s="1"/>
  <c r="F47" i="21"/>
  <c r="F164" i="21" s="1"/>
  <c r="G47" i="21"/>
  <c r="G164" i="21" s="1"/>
  <c r="H47" i="21"/>
  <c r="H164" i="21" s="1"/>
  <c r="I47" i="21"/>
  <c r="J47" i="21"/>
  <c r="K47" i="21"/>
  <c r="L47" i="21"/>
  <c r="L164" i="21" s="1"/>
  <c r="M47" i="21"/>
  <c r="M164" i="21" s="1"/>
  <c r="N47" i="21"/>
  <c r="N164" i="21" s="1"/>
  <c r="O47" i="21"/>
  <c r="O164" i="21" s="1"/>
  <c r="P47" i="21"/>
  <c r="P164" i="21" s="1"/>
  <c r="Q47" i="21"/>
  <c r="R47" i="21"/>
  <c r="S47" i="21"/>
  <c r="T47" i="21"/>
  <c r="T164" i="21" s="1"/>
  <c r="U47" i="21"/>
  <c r="U164" i="21" s="1"/>
  <c r="V47" i="21"/>
  <c r="V164" i="21" s="1"/>
  <c r="X47" i="21"/>
  <c r="Y47" i="21"/>
  <c r="Z47" i="21"/>
  <c r="AA47" i="21"/>
  <c r="AB47" i="21"/>
  <c r="AB164" i="21" s="1"/>
  <c r="AC47" i="21"/>
  <c r="AC164" i="21" s="1"/>
  <c r="AD47" i="21"/>
  <c r="AD164" i="21" s="1"/>
  <c r="AE47" i="21"/>
  <c r="AE164" i="21" s="1"/>
  <c r="AF47" i="21"/>
  <c r="AF164" i="21" s="1"/>
  <c r="AG47" i="21"/>
  <c r="AH47" i="21"/>
  <c r="AI47" i="21"/>
  <c r="AJ47" i="21"/>
  <c r="AJ164" i="21" s="1"/>
  <c r="AL47" i="21"/>
  <c r="AL164" i="21" s="1"/>
  <c r="AM47" i="21"/>
  <c r="AM164" i="21" s="1"/>
  <c r="AN47" i="21"/>
  <c r="AN164" i="21" s="1"/>
  <c r="AO47" i="21"/>
  <c r="AP47" i="21"/>
  <c r="AQ47" i="21"/>
  <c r="AR47" i="21"/>
  <c r="AR164" i="21" s="1"/>
  <c r="AS47" i="21"/>
  <c r="AS164" i="21" s="1"/>
  <c r="AT47" i="21"/>
  <c r="AT164" i="21" s="1"/>
  <c r="AU47" i="21"/>
  <c r="AU164" i="21" s="1"/>
  <c r="AV47" i="21"/>
  <c r="AV164" i="21" s="1"/>
  <c r="AW47" i="21"/>
  <c r="AX47" i="21"/>
  <c r="AY47" i="21"/>
  <c r="AZ47" i="21"/>
  <c r="AZ164" i="21" s="1"/>
  <c r="BA47" i="21"/>
  <c r="BA164" i="21" s="1"/>
  <c r="C47" i="21"/>
  <c r="BB7" i="21"/>
  <c r="BB8" i="21"/>
  <c r="BB9" i="21"/>
  <c r="BB10" i="21"/>
  <c r="BB11" i="21"/>
  <c r="BB12" i="21"/>
  <c r="BB13" i="21"/>
  <c r="BB14" i="21"/>
  <c r="BB15" i="21"/>
  <c r="BB16" i="21"/>
  <c r="BB17" i="21"/>
  <c r="BB18" i="21"/>
  <c r="BB19" i="21"/>
  <c r="BB20" i="21"/>
  <c r="BB21" i="21"/>
  <c r="BB22" i="21"/>
  <c r="BB23" i="21"/>
  <c r="BB24" i="21"/>
  <c r="BB25" i="21"/>
  <c r="BB26" i="21"/>
  <c r="BB27" i="21"/>
  <c r="BB28" i="21"/>
  <c r="BB29" i="21"/>
  <c r="BB30" i="21"/>
  <c r="BB31" i="21"/>
  <c r="BB32" i="21"/>
  <c r="BB33" i="21"/>
  <c r="BB34" i="21"/>
  <c r="BB35" i="21"/>
  <c r="BB36" i="21"/>
  <c r="BB37" i="21"/>
  <c r="BB38" i="21"/>
  <c r="BB39" i="21"/>
  <c r="BB40" i="21"/>
  <c r="BB41" i="21"/>
  <c r="BB42" i="21"/>
  <c r="BB43" i="21"/>
  <c r="BB44" i="21"/>
  <c r="BB45" i="21"/>
  <c r="BB46" i="21"/>
  <c r="BB48" i="21"/>
  <c r="BB163" i="21" s="1"/>
  <c r="BB49" i="21"/>
  <c r="BB50" i="21"/>
  <c r="BB51" i="21"/>
  <c r="BB52" i="21"/>
  <c r="BB53" i="21"/>
  <c r="BB54" i="21"/>
  <c r="BB55" i="21"/>
  <c r="BB56" i="21"/>
  <c r="BB57" i="21"/>
  <c r="BB58" i="21"/>
  <c r="BB59" i="21"/>
  <c r="BB60" i="21"/>
  <c r="BB61" i="21"/>
  <c r="BB62" i="21"/>
  <c r="BB63" i="21"/>
  <c r="BB64" i="21"/>
  <c r="BB65" i="21"/>
  <c r="BB66" i="21"/>
  <c r="BB67" i="21"/>
  <c r="BB68" i="21"/>
  <c r="BB69" i="21"/>
  <c r="BB70" i="21"/>
  <c r="BB71" i="21"/>
  <c r="BB72" i="21"/>
  <c r="BB73" i="21"/>
  <c r="BB74" i="21"/>
  <c r="BB75" i="21"/>
  <c r="BB76" i="21"/>
  <c r="BB77" i="21"/>
  <c r="BB78" i="21"/>
  <c r="BB79" i="21"/>
  <c r="BB80" i="21"/>
  <c r="BB81" i="21"/>
  <c r="BB82" i="21"/>
  <c r="BB83" i="21"/>
  <c r="BB84" i="21"/>
  <c r="BB85" i="21"/>
  <c r="BB86" i="21"/>
  <c r="BB87" i="21"/>
  <c r="BB88" i="21"/>
  <c r="BB89" i="21"/>
  <c r="BB90" i="21"/>
  <c r="BB91" i="21"/>
  <c r="BB92" i="21"/>
  <c r="BB93" i="21"/>
  <c r="BB94" i="21"/>
  <c r="BB95" i="21"/>
  <c r="BB96" i="21"/>
  <c r="BB97" i="21"/>
  <c r="BB98" i="21"/>
  <c r="BB99" i="21"/>
  <c r="BB100" i="21"/>
  <c r="BB101" i="21"/>
  <c r="BB102" i="21"/>
  <c r="BB103" i="21"/>
  <c r="BB104" i="21"/>
  <c r="BB105" i="21"/>
  <c r="BB106" i="21"/>
  <c r="BB107" i="21"/>
  <c r="BB108" i="21"/>
  <c r="BB109" i="21"/>
  <c r="BB110" i="21"/>
  <c r="BB111" i="21"/>
  <c r="BB112" i="21"/>
  <c r="BB113" i="21"/>
  <c r="BB114" i="21"/>
  <c r="BB115" i="21"/>
  <c r="BB116" i="21"/>
  <c r="BB117" i="21"/>
  <c r="BB118" i="21"/>
  <c r="BB119" i="21"/>
  <c r="BB120" i="21"/>
  <c r="BB121" i="21"/>
  <c r="BB122" i="21"/>
  <c r="BB123" i="21"/>
  <c r="BB124" i="21"/>
  <c r="BB125" i="21"/>
  <c r="BB126" i="21"/>
  <c r="BB127" i="21"/>
  <c r="BB128" i="21"/>
  <c r="BB129" i="21"/>
  <c r="BB130" i="21"/>
  <c r="BB131" i="21"/>
  <c r="BB132" i="21"/>
  <c r="BB133" i="21"/>
  <c r="BB134" i="21"/>
  <c r="BB135" i="21"/>
  <c r="BB136" i="21"/>
  <c r="BB137" i="21"/>
  <c r="BB138" i="21"/>
  <c r="BB139" i="21"/>
  <c r="BB140" i="21"/>
  <c r="BB141" i="21"/>
  <c r="BB142" i="21"/>
  <c r="BB143" i="21"/>
  <c r="BB144" i="21"/>
  <c r="BB145" i="21"/>
  <c r="BB146" i="21"/>
  <c r="BB147" i="21"/>
  <c r="BB148" i="21"/>
  <c r="BB149" i="21"/>
  <c r="BB150" i="21"/>
  <c r="BB151" i="21"/>
  <c r="BB152" i="21"/>
  <c r="BB153" i="21"/>
  <c r="BB154" i="21"/>
  <c r="BB155" i="21"/>
  <c r="BB156" i="21"/>
  <c r="BB157" i="21"/>
  <c r="BB158" i="21"/>
  <c r="BB159" i="21"/>
  <c r="BB160" i="21"/>
  <c r="BB161" i="21"/>
  <c r="BB162" i="21"/>
  <c r="BB6" i="21"/>
  <c r="AK7" i="21"/>
  <c r="BE7" i="21" s="1"/>
  <c r="AK8" i="21"/>
  <c r="BE8" i="21" s="1"/>
  <c r="AK9" i="21"/>
  <c r="BE9" i="21" s="1"/>
  <c r="AK10" i="21"/>
  <c r="BE10" i="21" s="1"/>
  <c r="AK11" i="21"/>
  <c r="AK12" i="21"/>
  <c r="AK13" i="21"/>
  <c r="BE13" i="21" s="1"/>
  <c r="AK14" i="21"/>
  <c r="BE14" i="21" s="1"/>
  <c r="AK15" i="21"/>
  <c r="AK16" i="21"/>
  <c r="BE16" i="21" s="1"/>
  <c r="AK17" i="21"/>
  <c r="BE17" i="21" s="1"/>
  <c r="AK18" i="21"/>
  <c r="AK19" i="21"/>
  <c r="AK20" i="21"/>
  <c r="AK21" i="21"/>
  <c r="AK22" i="21"/>
  <c r="BE22" i="21" s="1"/>
  <c r="AK23" i="21"/>
  <c r="AK24" i="21"/>
  <c r="BE24" i="21" s="1"/>
  <c r="AK25" i="21"/>
  <c r="BE25" i="21" s="1"/>
  <c r="AK26" i="21"/>
  <c r="AK27" i="21"/>
  <c r="AK28" i="21"/>
  <c r="AK29" i="21"/>
  <c r="AK30" i="21"/>
  <c r="BE30" i="21" s="1"/>
  <c r="AK31" i="21"/>
  <c r="AK32" i="21"/>
  <c r="BE32" i="21" s="1"/>
  <c r="AK33" i="21"/>
  <c r="BE33" i="21" s="1"/>
  <c r="AK34" i="21"/>
  <c r="AK35" i="21"/>
  <c r="AK36" i="21"/>
  <c r="AK37" i="21"/>
  <c r="AK38" i="21"/>
  <c r="BE38" i="21" s="1"/>
  <c r="AK39" i="21"/>
  <c r="AK40" i="21"/>
  <c r="BE40" i="21" s="1"/>
  <c r="AK41" i="21"/>
  <c r="BE41" i="21" s="1"/>
  <c r="AK42" i="21"/>
  <c r="AK43" i="21"/>
  <c r="AK44" i="21"/>
  <c r="AK45" i="21"/>
  <c r="AK46" i="21"/>
  <c r="BE46" i="21" s="1"/>
  <c r="AK48" i="21"/>
  <c r="AK163" i="21" s="1"/>
  <c r="AK164" i="21" s="1"/>
  <c r="AK49" i="21"/>
  <c r="BE49" i="21" s="1"/>
  <c r="AK50" i="21"/>
  <c r="BE50" i="21" s="1"/>
  <c r="AK51" i="21"/>
  <c r="AK52" i="21"/>
  <c r="AK53" i="21"/>
  <c r="AK54" i="21"/>
  <c r="AK55" i="21"/>
  <c r="BE55" i="21" s="1"/>
  <c r="AK56" i="21"/>
  <c r="AK57" i="21"/>
  <c r="BE57" i="21" s="1"/>
  <c r="AK58" i="21"/>
  <c r="BE58" i="21" s="1"/>
  <c r="AK59" i="21"/>
  <c r="AK60" i="21"/>
  <c r="AK61" i="21"/>
  <c r="AK62" i="21"/>
  <c r="AK63" i="21"/>
  <c r="BE63" i="21" s="1"/>
  <c r="AK64" i="21"/>
  <c r="AK65" i="21"/>
  <c r="BE65" i="21" s="1"/>
  <c r="AK66" i="21"/>
  <c r="BE66" i="21" s="1"/>
  <c r="AK67" i="21"/>
  <c r="AK68" i="21"/>
  <c r="AK69" i="21"/>
  <c r="AK70" i="21"/>
  <c r="AK71" i="21"/>
  <c r="BE71" i="21" s="1"/>
  <c r="AK72" i="21"/>
  <c r="AK73" i="21"/>
  <c r="BE73" i="21" s="1"/>
  <c r="AK74" i="21"/>
  <c r="BE74" i="21" s="1"/>
  <c r="AK75" i="21"/>
  <c r="AK76" i="21"/>
  <c r="AK77" i="21"/>
  <c r="AK78" i="21"/>
  <c r="AK79" i="21"/>
  <c r="BE79" i="21" s="1"/>
  <c r="AK80" i="21"/>
  <c r="AK81" i="21"/>
  <c r="BE81" i="21" s="1"/>
  <c r="AK82" i="21"/>
  <c r="BE82" i="21" s="1"/>
  <c r="AK83" i="21"/>
  <c r="AK84" i="21"/>
  <c r="AK85" i="21"/>
  <c r="AK86" i="21"/>
  <c r="AK87" i="21"/>
  <c r="BE87" i="21" s="1"/>
  <c r="AK88" i="21"/>
  <c r="AK89" i="21"/>
  <c r="BE89" i="21" s="1"/>
  <c r="AK90" i="21"/>
  <c r="BE90" i="21" s="1"/>
  <c r="AK91" i="21"/>
  <c r="AK92" i="21"/>
  <c r="AK93" i="21"/>
  <c r="AK94" i="21"/>
  <c r="AK95" i="21"/>
  <c r="BE95" i="21" s="1"/>
  <c r="AK96" i="21"/>
  <c r="AK97" i="21"/>
  <c r="BE97" i="21" s="1"/>
  <c r="AK98" i="21"/>
  <c r="BE98" i="21" s="1"/>
  <c r="AK99" i="21"/>
  <c r="AK100" i="21"/>
  <c r="AK101" i="21"/>
  <c r="AK102" i="21"/>
  <c r="AK103" i="21"/>
  <c r="BE103" i="21" s="1"/>
  <c r="AK104" i="21"/>
  <c r="AK105" i="21"/>
  <c r="BE105" i="21" s="1"/>
  <c r="AK106" i="21"/>
  <c r="BE106" i="21" s="1"/>
  <c r="AK107" i="21"/>
  <c r="AK108" i="21"/>
  <c r="AK109" i="21"/>
  <c r="AK110" i="21"/>
  <c r="AK111" i="21"/>
  <c r="BE111" i="21" s="1"/>
  <c r="AK112" i="21"/>
  <c r="AK113" i="21"/>
  <c r="BE113" i="21" s="1"/>
  <c r="AK114" i="21"/>
  <c r="BE114" i="21" s="1"/>
  <c r="AK115" i="21"/>
  <c r="AK116" i="21"/>
  <c r="AK117" i="21"/>
  <c r="AK118" i="21"/>
  <c r="AK119" i="21"/>
  <c r="BE119" i="21" s="1"/>
  <c r="AK120" i="21"/>
  <c r="AK121" i="21"/>
  <c r="BE121" i="21" s="1"/>
  <c r="AK122" i="21"/>
  <c r="BE122" i="21" s="1"/>
  <c r="AK123" i="21"/>
  <c r="AK124" i="21"/>
  <c r="AK125" i="21"/>
  <c r="AK126" i="21"/>
  <c r="AK127" i="21"/>
  <c r="BE127" i="21" s="1"/>
  <c r="AK128" i="21"/>
  <c r="AK129" i="21"/>
  <c r="BE129" i="21" s="1"/>
  <c r="AK130" i="21"/>
  <c r="BE130" i="21" s="1"/>
  <c r="AK131" i="21"/>
  <c r="AK132" i="21"/>
  <c r="AK133" i="21"/>
  <c r="AK134" i="21"/>
  <c r="AK135" i="21"/>
  <c r="BE135" i="21" s="1"/>
  <c r="AK136" i="21"/>
  <c r="AK137" i="21"/>
  <c r="BE137" i="21" s="1"/>
  <c r="AK138" i="21"/>
  <c r="BE138" i="21" s="1"/>
  <c r="AK139" i="21"/>
  <c r="AK140" i="21"/>
  <c r="AK141" i="21"/>
  <c r="AK142" i="21"/>
  <c r="AK143" i="21"/>
  <c r="BE143" i="21" s="1"/>
  <c r="AK144" i="21"/>
  <c r="AK145" i="21"/>
  <c r="BE145" i="21" s="1"/>
  <c r="AK146" i="21"/>
  <c r="BE146" i="21" s="1"/>
  <c r="AK147" i="21"/>
  <c r="AK148" i="21"/>
  <c r="AK149" i="21"/>
  <c r="AK150" i="21"/>
  <c r="AK151" i="21"/>
  <c r="BE151" i="21" s="1"/>
  <c r="AK152" i="21"/>
  <c r="AK153" i="21"/>
  <c r="BE153" i="21" s="1"/>
  <c r="AK154" i="21"/>
  <c r="BE154" i="21" s="1"/>
  <c r="AK155" i="21"/>
  <c r="AK156" i="21"/>
  <c r="AK157" i="21"/>
  <c r="AK158" i="21"/>
  <c r="AK159" i="21"/>
  <c r="BE159" i="21" s="1"/>
  <c r="AK160" i="21"/>
  <c r="AK161" i="21"/>
  <c r="BE161" i="21" s="1"/>
  <c r="AK162" i="21"/>
  <c r="BE162" i="21" s="1"/>
  <c r="AK6" i="21"/>
  <c r="AK47" i="21" s="1"/>
  <c r="W7" i="21"/>
  <c r="BD7" i="21" s="1"/>
  <c r="W8" i="21"/>
  <c r="BD8" i="21" s="1"/>
  <c r="W9" i="21"/>
  <c r="BD9" i="21" s="1"/>
  <c r="W10" i="21"/>
  <c r="BD10" i="21" s="1"/>
  <c r="W11" i="21"/>
  <c r="BD11" i="21" s="1"/>
  <c r="W12" i="21"/>
  <c r="BD12" i="21" s="1"/>
  <c r="W13" i="21"/>
  <c r="BD13" i="21" s="1"/>
  <c r="W14" i="21"/>
  <c r="BD14" i="21" s="1"/>
  <c r="W15" i="21"/>
  <c r="BD15" i="21" s="1"/>
  <c r="W16" i="21"/>
  <c r="BD16" i="21" s="1"/>
  <c r="W17" i="21"/>
  <c r="BD17" i="21" s="1"/>
  <c r="W18" i="21"/>
  <c r="BD18" i="21" s="1"/>
  <c r="W19" i="21"/>
  <c r="BD19" i="21" s="1"/>
  <c r="W20" i="21"/>
  <c r="BD20" i="21" s="1"/>
  <c r="W21" i="21"/>
  <c r="BD21" i="21" s="1"/>
  <c r="W22" i="21"/>
  <c r="BD22" i="21" s="1"/>
  <c r="W23" i="21"/>
  <c r="BD23" i="21" s="1"/>
  <c r="W24" i="21"/>
  <c r="BD24" i="21" s="1"/>
  <c r="W25" i="21"/>
  <c r="BD25" i="21" s="1"/>
  <c r="W26" i="21"/>
  <c r="BD26" i="21" s="1"/>
  <c r="W27" i="21"/>
  <c r="BD27" i="21" s="1"/>
  <c r="W28" i="21"/>
  <c r="BD28" i="21" s="1"/>
  <c r="W29" i="21"/>
  <c r="BD29" i="21" s="1"/>
  <c r="W30" i="21"/>
  <c r="BD30" i="21" s="1"/>
  <c r="W31" i="21"/>
  <c r="BD31" i="21" s="1"/>
  <c r="W32" i="21"/>
  <c r="BD32" i="21" s="1"/>
  <c r="W33" i="21"/>
  <c r="BD33" i="21" s="1"/>
  <c r="W34" i="21"/>
  <c r="BD34" i="21" s="1"/>
  <c r="W35" i="21"/>
  <c r="BD35" i="21" s="1"/>
  <c r="W36" i="21"/>
  <c r="BD36" i="21" s="1"/>
  <c r="W37" i="21"/>
  <c r="BD37" i="21" s="1"/>
  <c r="W38" i="21"/>
  <c r="BD38" i="21" s="1"/>
  <c r="W39" i="21"/>
  <c r="BD39" i="21" s="1"/>
  <c r="W40" i="21"/>
  <c r="BD40" i="21" s="1"/>
  <c r="W41" i="21"/>
  <c r="BD41" i="21" s="1"/>
  <c r="W42" i="21"/>
  <c r="BD42" i="21" s="1"/>
  <c r="W43" i="21"/>
  <c r="BD43" i="21" s="1"/>
  <c r="W44" i="21"/>
  <c r="BD44" i="21" s="1"/>
  <c r="W45" i="21"/>
  <c r="BD45" i="21" s="1"/>
  <c r="W46" i="21"/>
  <c r="BD46" i="21" s="1"/>
  <c r="W48" i="21"/>
  <c r="BD48" i="21" s="1"/>
  <c r="BD163" i="21" s="1"/>
  <c r="BD164" i="21" s="1"/>
  <c r="W49" i="21"/>
  <c r="BD49" i="21" s="1"/>
  <c r="W50" i="21"/>
  <c r="BD50" i="21" s="1"/>
  <c r="W51" i="21"/>
  <c r="BD51" i="21" s="1"/>
  <c r="W52" i="21"/>
  <c r="BD52" i="21" s="1"/>
  <c r="W53" i="21"/>
  <c r="BD53" i="21" s="1"/>
  <c r="W54" i="21"/>
  <c r="BD54" i="21" s="1"/>
  <c r="W55" i="21"/>
  <c r="BD55" i="21" s="1"/>
  <c r="W56" i="21"/>
  <c r="BD56" i="21" s="1"/>
  <c r="W57" i="21"/>
  <c r="BD57" i="21" s="1"/>
  <c r="W58" i="21"/>
  <c r="BD58" i="21" s="1"/>
  <c r="W59" i="21"/>
  <c r="BD59" i="21" s="1"/>
  <c r="W60" i="21"/>
  <c r="BD60" i="21" s="1"/>
  <c r="W61" i="21"/>
  <c r="BD61" i="21" s="1"/>
  <c r="W62" i="21"/>
  <c r="BD62" i="21" s="1"/>
  <c r="W63" i="21"/>
  <c r="BD63" i="21" s="1"/>
  <c r="W64" i="21"/>
  <c r="BD64" i="21" s="1"/>
  <c r="W65" i="21"/>
  <c r="BD65" i="21" s="1"/>
  <c r="W66" i="21"/>
  <c r="BD66" i="21" s="1"/>
  <c r="W67" i="21"/>
  <c r="BD67" i="21" s="1"/>
  <c r="W68" i="21"/>
  <c r="BD68" i="21" s="1"/>
  <c r="W69" i="21"/>
  <c r="BD69" i="21" s="1"/>
  <c r="W70" i="21"/>
  <c r="BD70" i="21" s="1"/>
  <c r="W71" i="21"/>
  <c r="BD71" i="21" s="1"/>
  <c r="W72" i="21"/>
  <c r="BD72" i="21" s="1"/>
  <c r="W73" i="21"/>
  <c r="BD73" i="21" s="1"/>
  <c r="W74" i="21"/>
  <c r="BD74" i="21" s="1"/>
  <c r="W75" i="21"/>
  <c r="BD75" i="21" s="1"/>
  <c r="W76" i="21"/>
  <c r="BD76" i="21" s="1"/>
  <c r="W77" i="21"/>
  <c r="BD77" i="21" s="1"/>
  <c r="W78" i="21"/>
  <c r="BD78" i="21" s="1"/>
  <c r="W79" i="21"/>
  <c r="BD79" i="21" s="1"/>
  <c r="W80" i="21"/>
  <c r="BD80" i="21" s="1"/>
  <c r="W81" i="21"/>
  <c r="BD81" i="21" s="1"/>
  <c r="W82" i="21"/>
  <c r="BD82" i="21" s="1"/>
  <c r="W83" i="21"/>
  <c r="BD83" i="21" s="1"/>
  <c r="W84" i="21"/>
  <c r="BD84" i="21" s="1"/>
  <c r="W85" i="21"/>
  <c r="BD85" i="21" s="1"/>
  <c r="W86" i="21"/>
  <c r="BD86" i="21" s="1"/>
  <c r="W87" i="21"/>
  <c r="BD87" i="21" s="1"/>
  <c r="W88" i="21"/>
  <c r="BD88" i="21" s="1"/>
  <c r="W89" i="21"/>
  <c r="BD89" i="21" s="1"/>
  <c r="W90" i="21"/>
  <c r="BD90" i="21" s="1"/>
  <c r="W91" i="21"/>
  <c r="BD91" i="21" s="1"/>
  <c r="W92" i="21"/>
  <c r="BD92" i="21" s="1"/>
  <c r="W93" i="21"/>
  <c r="BD93" i="21" s="1"/>
  <c r="W94" i="21"/>
  <c r="BD94" i="21" s="1"/>
  <c r="W95" i="21"/>
  <c r="BD95" i="21" s="1"/>
  <c r="W96" i="21"/>
  <c r="BD96" i="21" s="1"/>
  <c r="W97" i="21"/>
  <c r="BD97" i="21" s="1"/>
  <c r="W98" i="21"/>
  <c r="BD98" i="21" s="1"/>
  <c r="W99" i="21"/>
  <c r="BD99" i="21" s="1"/>
  <c r="W100" i="21"/>
  <c r="BD100" i="21" s="1"/>
  <c r="W101" i="21"/>
  <c r="BD101" i="21" s="1"/>
  <c r="W102" i="21"/>
  <c r="BD102" i="21" s="1"/>
  <c r="W103" i="21"/>
  <c r="BD103" i="21" s="1"/>
  <c r="W104" i="21"/>
  <c r="BD104" i="21" s="1"/>
  <c r="W105" i="21"/>
  <c r="BD105" i="21" s="1"/>
  <c r="W106" i="21"/>
  <c r="BD106" i="21" s="1"/>
  <c r="W107" i="21"/>
  <c r="BD107" i="21" s="1"/>
  <c r="W108" i="21"/>
  <c r="BD108" i="21" s="1"/>
  <c r="W109" i="21"/>
  <c r="BD109" i="21" s="1"/>
  <c r="W110" i="21"/>
  <c r="BD110" i="21" s="1"/>
  <c r="W111" i="21"/>
  <c r="BD111" i="21" s="1"/>
  <c r="W112" i="21"/>
  <c r="BD112" i="21" s="1"/>
  <c r="W113" i="21"/>
  <c r="BD113" i="21" s="1"/>
  <c r="W114" i="21"/>
  <c r="BD114" i="21" s="1"/>
  <c r="W115" i="21"/>
  <c r="BD115" i="21" s="1"/>
  <c r="W116" i="21"/>
  <c r="BD116" i="21" s="1"/>
  <c r="W117" i="21"/>
  <c r="BD117" i="21" s="1"/>
  <c r="W118" i="21"/>
  <c r="BD118" i="21" s="1"/>
  <c r="W119" i="21"/>
  <c r="BD119" i="21" s="1"/>
  <c r="W120" i="21"/>
  <c r="BD120" i="21" s="1"/>
  <c r="W121" i="21"/>
  <c r="BD121" i="21" s="1"/>
  <c r="W122" i="21"/>
  <c r="BD122" i="21" s="1"/>
  <c r="W123" i="21"/>
  <c r="BD123" i="21" s="1"/>
  <c r="W124" i="21"/>
  <c r="BD124" i="21" s="1"/>
  <c r="W125" i="21"/>
  <c r="BD125" i="21" s="1"/>
  <c r="W126" i="21"/>
  <c r="BD126" i="21" s="1"/>
  <c r="W127" i="21"/>
  <c r="BD127" i="21" s="1"/>
  <c r="W128" i="21"/>
  <c r="BD128" i="21" s="1"/>
  <c r="W129" i="21"/>
  <c r="BD129" i="21" s="1"/>
  <c r="W130" i="21"/>
  <c r="BD130" i="21" s="1"/>
  <c r="W131" i="21"/>
  <c r="BD131" i="21" s="1"/>
  <c r="W132" i="21"/>
  <c r="BD132" i="21" s="1"/>
  <c r="W133" i="21"/>
  <c r="BD133" i="21" s="1"/>
  <c r="W134" i="21"/>
  <c r="BD134" i="21" s="1"/>
  <c r="W135" i="21"/>
  <c r="BD135" i="21" s="1"/>
  <c r="W136" i="21"/>
  <c r="BD136" i="21" s="1"/>
  <c r="W137" i="21"/>
  <c r="BD137" i="21" s="1"/>
  <c r="W138" i="21"/>
  <c r="BD138" i="21" s="1"/>
  <c r="W139" i="21"/>
  <c r="BD139" i="21" s="1"/>
  <c r="W140" i="21"/>
  <c r="BD140" i="21" s="1"/>
  <c r="W141" i="21"/>
  <c r="BD141" i="21" s="1"/>
  <c r="W142" i="21"/>
  <c r="BD142" i="21" s="1"/>
  <c r="W143" i="21"/>
  <c r="BD143" i="21" s="1"/>
  <c r="W144" i="21"/>
  <c r="BD144" i="21" s="1"/>
  <c r="W145" i="21"/>
  <c r="BD145" i="21" s="1"/>
  <c r="W146" i="21"/>
  <c r="BD146" i="21" s="1"/>
  <c r="W147" i="21"/>
  <c r="BD147" i="21" s="1"/>
  <c r="W148" i="21"/>
  <c r="BD148" i="21" s="1"/>
  <c r="W149" i="21"/>
  <c r="BD149" i="21" s="1"/>
  <c r="W150" i="21"/>
  <c r="BD150" i="21" s="1"/>
  <c r="W151" i="21"/>
  <c r="BD151" i="21" s="1"/>
  <c r="W152" i="21"/>
  <c r="BD152" i="21" s="1"/>
  <c r="W153" i="21"/>
  <c r="BD153" i="21" s="1"/>
  <c r="W154" i="21"/>
  <c r="BD154" i="21" s="1"/>
  <c r="W155" i="21"/>
  <c r="BD155" i="21" s="1"/>
  <c r="W156" i="21"/>
  <c r="BD156" i="21" s="1"/>
  <c r="W157" i="21"/>
  <c r="BD157" i="21" s="1"/>
  <c r="W158" i="21"/>
  <c r="BD158" i="21" s="1"/>
  <c r="W159" i="21"/>
  <c r="BD159" i="21" s="1"/>
  <c r="W160" i="21"/>
  <c r="BD160" i="21" s="1"/>
  <c r="W161" i="21"/>
  <c r="BD161" i="21" s="1"/>
  <c r="W162" i="21"/>
  <c r="BD162" i="21" s="1"/>
  <c r="W6" i="21"/>
  <c r="BD6" i="21" s="1"/>
  <c r="BD47" i="21" s="1"/>
  <c r="AY164" i="21" l="1"/>
  <c r="AQ164" i="21"/>
  <c r="AI164" i="21"/>
  <c r="AA164" i="21"/>
  <c r="S164" i="21"/>
  <c r="K164" i="21"/>
  <c r="AX164" i="21"/>
  <c r="AP164" i="21"/>
  <c r="AH164" i="21"/>
  <c r="Z164" i="21"/>
  <c r="R164" i="21"/>
  <c r="J164" i="21"/>
  <c r="AW164" i="21"/>
  <c r="AO164" i="21"/>
  <c r="AG164" i="21"/>
  <c r="Y164" i="21"/>
  <c r="Q164" i="21"/>
  <c r="I164" i="21"/>
  <c r="W47" i="21"/>
  <c r="X164" i="21"/>
  <c r="BE6" i="21"/>
  <c r="BB47" i="21"/>
  <c r="BB164" i="21" s="1"/>
  <c r="W163" i="21"/>
  <c r="W164" i="21" s="1"/>
  <c r="BE155" i="21"/>
  <c r="BE147" i="21"/>
  <c r="BE139" i="21"/>
  <c r="BE131" i="21"/>
  <c r="BE123" i="21"/>
  <c r="BE115" i="21"/>
  <c r="BE107" i="21"/>
  <c r="BE99" i="21"/>
  <c r="BE91" i="21"/>
  <c r="BE83" i="21"/>
  <c r="BE75" i="21"/>
  <c r="BE67" i="21"/>
  <c r="BE59" i="21"/>
  <c r="BE51" i="21"/>
  <c r="BE42" i="21"/>
  <c r="BE34" i="21"/>
  <c r="BE26" i="21"/>
  <c r="BE18" i="21"/>
  <c r="BE149" i="21"/>
  <c r="BE133" i="21"/>
  <c r="BE117" i="21"/>
  <c r="BE101" i="21"/>
  <c r="BE77" i="21"/>
  <c r="BE61" i="21"/>
  <c r="BE44" i="21"/>
  <c r="BE36" i="21"/>
  <c r="BE28" i="21"/>
  <c r="BE156" i="21"/>
  <c r="BE148" i="21"/>
  <c r="BE140" i="21"/>
  <c r="BE132" i="21"/>
  <c r="BE124" i="21"/>
  <c r="BE116" i="21"/>
  <c r="BE108" i="21"/>
  <c r="BE100" i="21"/>
  <c r="BE92" i="21"/>
  <c r="BE84" i="21"/>
  <c r="BE76" i="21"/>
  <c r="BE68" i="21"/>
  <c r="BE60" i="21"/>
  <c r="BE52" i="21"/>
  <c r="BE43" i="21"/>
  <c r="BE35" i="21"/>
  <c r="BE27" i="21"/>
  <c r="BE19" i="21"/>
  <c r="BE11" i="21"/>
  <c r="BE160" i="21"/>
  <c r="BE152" i="21"/>
  <c r="BE144" i="21"/>
  <c r="BE136" i="21"/>
  <c r="BE128" i="21"/>
  <c r="BE120" i="21"/>
  <c r="BE112" i="21"/>
  <c r="BE104" i="21"/>
  <c r="BE96" i="21"/>
  <c r="BE88" i="21"/>
  <c r="BE80" i="21"/>
  <c r="BE72" i="21"/>
  <c r="BE64" i="21"/>
  <c r="BE56" i="21"/>
  <c r="BE48" i="21"/>
  <c r="BE39" i="21"/>
  <c r="BE31" i="21"/>
  <c r="BE23" i="21"/>
  <c r="BE15" i="21"/>
  <c r="BE157" i="21"/>
  <c r="BE141" i="21"/>
  <c r="BE125" i="21"/>
  <c r="BE109" i="21"/>
  <c r="BE93" i="21"/>
  <c r="BE69" i="21"/>
  <c r="BE53" i="21"/>
  <c r="BE20" i="21"/>
  <c r="BE12" i="21"/>
  <c r="BE85" i="21"/>
  <c r="BE158" i="21"/>
  <c r="BE150" i="21"/>
  <c r="BE142" i="21"/>
  <c r="BE134" i="21"/>
  <c r="BE126" i="21"/>
  <c r="BE118" i="21"/>
  <c r="BE110" i="21"/>
  <c r="BE102" i="21"/>
  <c r="BE94" i="21"/>
  <c r="BE86" i="21"/>
  <c r="BE78" i="21"/>
  <c r="BE70" i="21"/>
  <c r="BE62" i="21"/>
  <c r="BE54" i="21"/>
  <c r="BE45" i="21"/>
  <c r="BE37" i="21"/>
  <c r="BE29" i="21"/>
  <c r="BE21" i="21"/>
  <c r="BE47" i="21" l="1"/>
  <c r="BE163" i="21"/>
  <c r="BE164" i="21" s="1"/>
</calcChain>
</file>

<file path=xl/sharedStrings.xml><?xml version="1.0" encoding="utf-8"?>
<sst xmlns="http://schemas.openxmlformats.org/spreadsheetml/2006/main" count="1812" uniqueCount="561">
  <si>
    <t>A_23BSST</t>
  </si>
  <si>
    <t>For Fiscal Year</t>
  </si>
  <si>
    <t>10 GENERAL FUND</t>
  </si>
  <si>
    <t>2023</t>
  </si>
  <si>
    <t/>
  </si>
  <si>
    <t>8110</t>
  </si>
  <si>
    <t>8120</t>
  </si>
  <si>
    <t>8131</t>
  </si>
  <si>
    <t>8132</t>
  </si>
  <si>
    <t>8133</t>
  </si>
  <si>
    <t>8134</t>
  </si>
  <si>
    <t>8135</t>
  </si>
  <si>
    <t>8136</t>
  </si>
  <si>
    <t>8140</t>
  </si>
  <si>
    <t>8150</t>
  </si>
  <si>
    <t>8190</t>
  </si>
  <si>
    <t>8200</t>
  </si>
  <si>
    <t>8430</t>
  </si>
  <si>
    <t>8450</t>
  </si>
  <si>
    <t>8460</t>
  </si>
  <si>
    <t>9510</t>
  </si>
  <si>
    <t>9520</t>
  </si>
  <si>
    <t>9530</t>
  </si>
  <si>
    <t>9540</t>
  </si>
  <si>
    <t>9550</t>
  </si>
  <si>
    <t>9561</t>
  </si>
  <si>
    <t>9563</t>
  </si>
  <si>
    <t>9564</t>
  </si>
  <si>
    <t>9590</t>
  </si>
  <si>
    <t>9750</t>
  </si>
  <si>
    <t>9765</t>
  </si>
  <si>
    <t>9860</t>
  </si>
  <si>
    <t>9870</t>
  </si>
  <si>
    <t>9871</t>
  </si>
  <si>
    <t>9872</t>
  </si>
  <si>
    <t>9873</t>
  </si>
  <si>
    <t>9878</t>
  </si>
  <si>
    <t>9879</t>
  </si>
  <si>
    <t>9880</t>
  </si>
  <si>
    <t>9881</t>
  </si>
  <si>
    <t>9882</t>
  </si>
  <si>
    <t>9889</t>
  </si>
  <si>
    <t>9890</t>
  </si>
  <si>
    <t>9899</t>
  </si>
  <si>
    <t>DistrictNum</t>
  </si>
  <si>
    <t>District Name</t>
  </si>
  <si>
    <t>Cash</t>
  </si>
  <si>
    <t>Investments</t>
  </si>
  <si>
    <t>Local</t>
  </si>
  <si>
    <t>Local Property Taxes</t>
  </si>
  <si>
    <t>State</t>
  </si>
  <si>
    <t>Federal</t>
  </si>
  <si>
    <t>Due From Other Funds</t>
  </si>
  <si>
    <t>Lease Receivables</t>
  </si>
  <si>
    <t>Inventories</t>
  </si>
  <si>
    <t>Prepaid Expenditures</t>
  </si>
  <si>
    <t>Other Current Assets</t>
  </si>
  <si>
    <t>Fixed Assets</t>
  </si>
  <si>
    <t>TOTAL ASSETS</t>
  </si>
  <si>
    <t>Other Debits</t>
  </si>
  <si>
    <t>Deferred Outflows of Resources</t>
  </si>
  <si>
    <t>Net Pension Asset</t>
  </si>
  <si>
    <t>TOTAL ASSETS AND OTHER DEBITS</t>
  </si>
  <si>
    <t>Accounts Payable</t>
  </si>
  <si>
    <t>Notes Payable</t>
  </si>
  <si>
    <t>Accrued Liabilities</t>
  </si>
  <si>
    <t>Accrued Salaries and Withholdings</t>
  </si>
  <si>
    <t>Due to Other Funds</t>
  </si>
  <si>
    <t>Unearned Revenue- Local</t>
  </si>
  <si>
    <t>Unearned Revenue- State</t>
  </si>
  <si>
    <t>Unearned Revenue- Federal</t>
  </si>
  <si>
    <t>Other Current Liabilities</t>
  </si>
  <si>
    <t>TOTAL LIABILITIES</t>
  </si>
  <si>
    <t>Deferred Inflows of Resources</t>
  </si>
  <si>
    <t>TOTAL LIABILITIES AND OTHER CREDITS</t>
  </si>
  <si>
    <t>Deferred Inflows of Resources - Leases</t>
  </si>
  <si>
    <t>Nonspendable - Inventories &amp; Prepaid Expenditures</t>
  </si>
  <si>
    <t>Restricted - Debt Service</t>
  </si>
  <si>
    <t>Restricted – Capital Outlay</t>
  </si>
  <si>
    <t>Restricted – Food Service</t>
  </si>
  <si>
    <t>Restricted – Student Activities</t>
  </si>
  <si>
    <t>Restricted – Reading Levy</t>
  </si>
  <si>
    <t>Restricted -- Other</t>
  </si>
  <si>
    <t>Committed – Economic Stabilization</t>
  </si>
  <si>
    <t>Committed – Contracts</t>
  </si>
  <si>
    <t>Committed – Employee Obligations</t>
  </si>
  <si>
    <t>Committed – Other</t>
  </si>
  <si>
    <t>Assigned – Unrestricted Programs</t>
  </si>
  <si>
    <t>Unassigned Fund Balance</t>
  </si>
  <si>
    <t>TOTAL FUND BALANCES</t>
  </si>
  <si>
    <t>TOTAL ASSETS/ LIABILITIES/ FUND BALANCES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</si>
  <si>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</si>
  <si>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</si>
  <si>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</si>
  <si>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</si>
  <si>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</si>
  <si>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</si>
  <si>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</si>
  <si>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</si>
  <si>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</si>
  <si>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</si>
  <si>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</si>
  <si>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</si>
  <si>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</si>
  <si>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</si>
  <si>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</si>
  <si>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</si>
  <si>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</si>
  <si>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</si>
  <si>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</si>
  <si>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</si>
  <si>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</si>
  <si>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</si>
  <si>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</si>
  <si>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</si>
  <si>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</si>
  <si>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</si>
  <si>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</si>
  <si>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</si>
  <si>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</si>
  <si>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</si>
  <si>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</si>
  <si>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</si>
  <si>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</si>
  <si>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</si>
  <si>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</si>
  <si>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</si>
  <si>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</si>
  <si>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</si>
  <si>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</si>
  <si>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</si>
  <si>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</si>
  <si>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</si>
  <si>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</si>
  <si>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</si>
  <si>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</si>
  <si>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</si>
  <si>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</si>
  <si>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</si>
  <si>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</si>
  <si>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</si>
  <si>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</si>
  <si>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</si>
  <si>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</si>
  <si>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</si>
  <si>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</si>
  <si>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</si>
  <si>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</si>
  <si>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</si>
  <si>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</si>
  <si>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</si>
  <si>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</si>
  <si>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</si>
  <si>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</si>
  <si>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</si>
  <si>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</si>
  <si>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</si>
  <si>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</si>
  <si>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</si>
  <si>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</si>
  <si>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</si>
  <si>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</si>
  <si>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</si>
  <si>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</si>
  <si>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</si>
  <si>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</si>
  <si>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</si>
  <si>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</si>
  <si>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</si>
  <si>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</si>
  <si>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</si>
  <si>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</si>
  <si>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</si>
  <si>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DISTRICT SUBTOTALS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</si>
  <si>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</si>
  <si>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</si>
  <si>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</si>
  <si>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</si>
  <si>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</si>
  <si>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</si>
  <si>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</si>
  <si>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</si>
  <si>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</si>
  <si>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</si>
  <si>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</si>
  <si>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</si>
  <si>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</si>
  <si>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</si>
  <si>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</si>
  <si>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</si>
  <si>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</si>
  <si>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</si>
  <si>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</si>
  <si>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</si>
  <si>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</si>
  <si>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</si>
  <si>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</si>
  <si>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</si>
  <si>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</si>
  <si>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</si>
  <si>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</si>
  <si>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</si>
  <si>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</si>
  <si>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</si>
  <si>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</si>
  <si>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</si>
  <si>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</si>
  <si>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</si>
  <si>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</si>
  <si>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</si>
  <si>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</si>
  <si>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</si>
  <si>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</si>
  <si>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</si>
  <si>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</si>
  <si>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</si>
  <si>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</si>
  <si>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</si>
  <si>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</si>
  <si>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</si>
  <si>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</si>
  <si>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</si>
  <si>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</si>
  <si>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</si>
  <si>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</si>
  <si>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</si>
  <si>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</si>
  <si>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</si>
  <si>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</si>
  <si>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</si>
  <si>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</si>
  <si>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</si>
  <si>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</si>
  <si>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</si>
  <si>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</si>
  <si>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</si>
  <si>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</si>
  <si>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</si>
  <si>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</si>
  <si>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</si>
  <si>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</si>
  <si>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</si>
  <si>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</si>
  <si>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</si>
  <si>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</si>
  <si>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</si>
  <si>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</si>
  <si>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</si>
  <si>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</si>
  <si>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</si>
  <si>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</si>
  <si>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</si>
  <si>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</si>
  <si>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</si>
  <si>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</si>
  <si>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</si>
  <si>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</si>
  <si>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</si>
  <si>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</si>
  <si>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</si>
  <si>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</si>
  <si>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</si>
  <si>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</si>
  <si>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</si>
  <si>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</si>
  <si>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</si>
  <si>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</si>
  <si>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</si>
  <si>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</si>
  <si>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</si>
  <si>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</si>
  <si>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</si>
  <si>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</si>
  <si>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</si>
  <si>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</si>
  <si>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</si>
  <si>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</si>
  <si>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</si>
  <si>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</si>
  <si>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</si>
  <si>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</si>
  <si>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</si>
  <si>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</si>
  <si>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</si>
  <si>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</si>
  <si>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</si>
  <si>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</si>
  <si>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</si>
  <si>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</si>
  <si>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</si>
  <si>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</si>
  <si>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</si>
  <si>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</si>
  <si>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</si>
  <si>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</si>
  <si>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</si>
  <si>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</si>
  <si>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American Preparatory Academy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</si>
  <si>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</si>
  <si>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</si>
  <si>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</si>
  <si>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</si>
  <si>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</si>
  <si>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</si>
  <si>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</si>
  <si>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</si>
  <si>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</si>
  <si>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</si>
  <si>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07G</t>
  </si>
  <si>
    <t>Summit Academy High School</t>
  </si>
  <si>
    <t>07H</t>
  </si>
  <si>
    <t>Pacific Heritage Academy</t>
  </si>
  <si>
    <t>07I</t>
  </si>
  <si>
    <t>Weber State University Charter Academy</t>
  </si>
  <si>
    <t>07J</t>
  </si>
  <si>
    <t>Greenwood Charter School</t>
  </si>
  <si>
    <t>07K</t>
  </si>
  <si>
    <t>Wallace Stegner Academy</t>
  </si>
  <si>
    <t>07L</t>
  </si>
  <si>
    <t>Treeside Charter School</t>
  </si>
  <si>
    <t>07M</t>
  </si>
  <si>
    <t>Career Academy of Utah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</si>
  <si>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</si>
  <si>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</si>
  <si>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</si>
  <si>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</si>
  <si>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</si>
  <si>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</si>
  <si>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</si>
  <si>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</si>
  <si>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</si>
  <si>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</si>
  <si>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</si>
  <si>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</si>
  <si>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</si>
  <si>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</si>
  <si>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</si>
  <si>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</si>
  <si>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</si>
  <si>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</si>
  <si>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</si>
  <si>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</si>
  <si>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</si>
  <si>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</si>
  <si>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</si>
  <si>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</si>
  <si>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</si>
  <si>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</si>
  <si>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</si>
  <si>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</si>
  <si>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</si>
  <si>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</si>
  <si>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</si>
  <si>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</si>
  <si>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</si>
  <si>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Salt Lake Academy High School</t>
  </si>
  <si>
    <t>091</t>
  </si>
  <si>
    <t>Utah Arts Academy</t>
  </si>
  <si>
    <t>092</t>
  </si>
  <si>
    <t>Uintah River High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</si>
  <si>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</si>
  <si>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</si>
  <si>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</si>
  <si>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</si>
  <si>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</si>
  <si>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</si>
  <si>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</si>
  <si>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</si>
  <si>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</si>
  <si>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</si>
  <si>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</si>
  <si>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</si>
  <si>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</si>
  <si>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</si>
  <si>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</si>
  <si>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</si>
  <si>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</si>
  <si>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</si>
  <si>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</si>
  <si>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</si>
  <si>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</si>
  <si>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</si>
  <si>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</si>
  <si>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</si>
  <si>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</si>
  <si>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</si>
  <si>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</si>
  <si>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</si>
  <si>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</si>
  <si>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</si>
  <si>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</si>
  <si>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</si>
  <si>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</si>
  <si>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</si>
  <si>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</si>
  <si>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</si>
  <si>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</si>
  <si>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</si>
  <si>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</si>
  <si>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</si>
  <si>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</si>
  <si>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</si>
  <si>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</si>
  <si>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</si>
  <si>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 xml:space="preserve"> CHARTER SUBTOTALS</t>
  </si>
  <si>
    <t>Grand Total</t>
  </si>
  <si>
    <t>20 SPECIAL REVENUE FUNDS</t>
  </si>
  <si>
    <t>9505</t>
  </si>
  <si>
    <t>9755</t>
  </si>
  <si>
    <t>9760</t>
  </si>
  <si>
    <t>9810</t>
  </si>
  <si>
    <t>9820</t>
  </si>
  <si>
    <t>9830</t>
  </si>
  <si>
    <t>9874</t>
  </si>
  <si>
    <t>Negative Cash Balance</t>
  </si>
  <si>
    <t>|Deferred Inflows of Resources Actual vs. Expected Pension</t>
  </si>
  <si>
    <t>Deferred Inflows of Resources - Net Difference Pension</t>
  </si>
  <si>
    <t>Net Assets Invested in Capital Assets, Net of Related Debt</t>
  </si>
  <si>
    <t>Restricted Net Position</t>
  </si>
  <si>
    <t>Unrestricted Net Position</t>
  </si>
  <si>
    <t>Restricted – Non K-12</t>
  </si>
  <si>
    <t>21 STUDENT ACTIVITY FUND</t>
  </si>
  <si>
    <t>23 NON K-12 PROGRAMS</t>
  </si>
  <si>
    <t>26 TAX INCREMENT FINANCING FUND</t>
  </si>
  <si>
    <t>31 DEBT SERVICE FUND</t>
  </si>
  <si>
    <t>32 CAPITAL PROJECTS FUND</t>
  </si>
  <si>
    <t>40 BUILDING RESERVE FUND</t>
  </si>
  <si>
    <t>49 SCHOOL FOOD SERVICE FUND</t>
  </si>
  <si>
    <t>60 INTERNAL SERVICE FUNDS</t>
  </si>
  <si>
    <t>9600</t>
  </si>
  <si>
    <t>9660</t>
  </si>
  <si>
    <t>Long-Term Liabilities</t>
  </si>
  <si>
    <t>Net Pension Liability</t>
  </si>
  <si>
    <t>LEA</t>
  </si>
  <si>
    <t>Cash in Banks</t>
  </si>
  <si>
    <t>Petty Cash</t>
  </si>
  <si>
    <t>Cash Change Funds</t>
  </si>
  <si>
    <t>Other Cash</t>
  </si>
  <si>
    <t>Other Receivables</t>
  </si>
  <si>
    <t>Other Fixed Assets</t>
  </si>
  <si>
    <t>Non-Spendable - Inventories &amp; Prepaid Expenditures</t>
  </si>
  <si>
    <t>Non-Spendable - Other</t>
  </si>
  <si>
    <t>LEA_Nbr</t>
  </si>
  <si>
    <t>1B</t>
  </si>
  <si>
    <t>1C</t>
  </si>
  <si>
    <t>1D</t>
  </si>
  <si>
    <t>1E</t>
  </si>
  <si>
    <t>1F</t>
  </si>
  <si>
    <t>1G</t>
  </si>
  <si>
    <t>1I</t>
  </si>
  <si>
    <t>1K</t>
  </si>
  <si>
    <t>1L</t>
  </si>
  <si>
    <t>1M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</si>
  <si>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</si>
  <si>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</si>
  <si>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</si>
  <si>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</si>
  <si>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</si>
  <si>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</si>
  <si>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</si>
  <si>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</si>
  <si>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</si>
  <si>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</si>
  <si>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</si>
  <si>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</si>
  <si>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</si>
  <si>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</si>
  <si>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</si>
  <si>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</si>
  <si>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</si>
  <si>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</si>
  <si>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</si>
  <si>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</si>
  <si>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</si>
  <si>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</si>
  <si>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3M</t>
  </si>
  <si>
    <t>4B</t>
  </si>
  <si>
    <t>4C</t>
  </si>
  <si>
    <t>4D</t>
  </si>
  <si>
    <t>4E</t>
  </si>
  <si>
    <t>4F</t>
  </si>
  <si>
    <t>4G</t>
  </si>
  <si>
    <t>4I</t>
  </si>
  <si>
    <t>4K</t>
  </si>
  <si>
    <t>4M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</si>
  <si>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</si>
  <si>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</si>
  <si>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</si>
  <si>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</si>
  <si>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</si>
  <si>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</si>
  <si>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</si>
  <si>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</si>
  <si>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</si>
  <si>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</si>
  <si>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</si>
  <si>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6D</t>
  </si>
  <si>
    <t>6F</t>
  </si>
  <si>
    <t>6G</t>
  </si>
  <si>
    <t>6H</t>
  </si>
  <si>
    <t>6J</t>
  </si>
  <si>
    <t>6K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</si>
  <si>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</si>
  <si>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</si>
  <si>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</si>
  <si>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</si>
  <si>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</si>
  <si>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</si>
  <si>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</si>
  <si>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</si>
  <si>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</si>
  <si>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</si>
  <si>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</si>
  <si>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</si>
  <si>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</si>
  <si>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</si>
  <si>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</si>
  <si>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</si>
  <si>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</si>
  <si>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</si>
  <si>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</si>
  <si>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</si>
  <si>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</si>
  <si>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</si>
  <si>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</si>
  <si>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</si>
  <si>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9B</t>
  </si>
  <si>
    <t>9C</t>
  </si>
  <si>
    <t>9D</t>
  </si>
  <si>
    <t>9E</t>
  </si>
  <si>
    <t>9F</t>
  </si>
  <si>
    <t>9I</t>
  </si>
  <si>
    <t>9J</t>
  </si>
  <si>
    <t>9K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</si>
  <si>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</si>
  <si>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</si>
  <si>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</si>
  <si>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</si>
  <si>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</si>
  <si>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</si>
  <si>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</si>
  <si>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</si>
  <si>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</si>
  <si>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Balance Sheet for Fiscal Year:</t>
  </si>
  <si>
    <t>All Governmental Funds</t>
  </si>
  <si>
    <t>TOTAL ASSETS &amp; OTHER DEBITS</t>
  </si>
  <si>
    <t>TOTAL LIABILITIES &amp; OTHER CREDITS</t>
  </si>
  <si>
    <t>TOTAL LIABILITIES &amp; FUND BALANCES</t>
  </si>
  <si>
    <t>CHARTER SUBTOTALS</t>
  </si>
  <si>
    <t>GRANT TOTALS</t>
  </si>
  <si>
    <t>Land</t>
  </si>
  <si>
    <t>Buildings</t>
  </si>
  <si>
    <t>Equipment</t>
  </si>
  <si>
    <t>Accumulated Depreciation/ Amortization</t>
  </si>
  <si>
    <t>Enterprise Fund</t>
  </si>
  <si>
    <t>TOTAL NET POSITION</t>
  </si>
  <si>
    <t>TOTAL LIABILITIES AND NET POSITION</t>
  </si>
  <si>
    <t>Special Termination Benefits</t>
  </si>
  <si>
    <t>Proprietary Funds Total</t>
  </si>
  <si>
    <t>TOTAL ASSEETS</t>
  </si>
  <si>
    <t>TOTAL LIABILITIES &amp;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</si>
</sst>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6" formatCode="_(* #,##0_);_(* \(#,##0\);_(* &quot;-&quot;??_);_(@_)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Segoe UI Light"/>
    </font>
    <font>
      <sz val="10"/>
      <color rgb="FFFFFFFF"/>
      <name val="Segoe UI Light"/>
    </font>
    <font>
      <b/>
      <sz val="10"/>
      <color rgb="FF000000"/>
      <name val="Segoe UI"/>
    </font>
    <font>
      <sz val="10"/>
      <color rgb="FFFFFFFF"/>
      <name val="Segoe UI"/>
    </font>
    <font>
      <sz val="10"/>
      <color rgb="FF000000"/>
      <name val="Segoe UI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6" applyNumberFormat="0" applyAlignment="0" applyProtection="0"/>
    <xf numFmtId="0" fontId="17" fillId="8" borderId="7" applyNumberFormat="0" applyAlignment="0" applyProtection="0"/>
    <xf numFmtId="0" fontId="18" fillId="8" borderId="6" applyNumberFormat="0" applyAlignment="0" applyProtection="0"/>
    <xf numFmtId="0" fontId="19" fillId="0" borderId="8" applyNumberFormat="0" applyFill="0" applyAlignment="0" applyProtection="0"/>
    <xf numFmtId="0" fontId="20" fillId="9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0" applyNumberFormat="0" applyFont="0" applyAlignment="0" applyProtection="0"/>
  </cellStyleXfs>
  <cellXfs count="45">
    <xf numFmtId="0" fontId="2" fillId="0" borderId="0" xfId="0" applyFont="1"/>
    <xf numFmtId="0" fontId="6" fillId="2" borderId="0" xfId="0" applyFont="1" applyFill="1" applyAlignment="1">
      <alignment vertical="top" wrapText="1" readingOrder="1"/>
    </xf>
    <xf numFmtId="0" fontId="6" fillId="2" borderId="0" xfId="0" applyFont="1" applyFill="1" applyAlignment="1">
      <alignment wrapText="1" readingOrder="1"/>
    </xf>
    <xf numFmtId="0" fontId="7" fillId="0" borderId="1" xfId="0" applyFont="1" applyBorder="1" applyAlignment="1">
      <alignment vertical="top" wrapText="1" readingOrder="1"/>
    </xf>
    <xf numFmtId="164" fontId="7" fillId="0" borderId="1" xfId="0" applyNumberFormat="1" applyFont="1" applyBorder="1" applyAlignment="1">
      <alignment vertical="top" wrapText="1" readingOrder="1"/>
    </xf>
    <xf numFmtId="164" fontId="6" fillId="2" borderId="0" xfId="0" applyNumberFormat="1" applyFont="1" applyFill="1" applyAlignment="1">
      <alignment vertical="top" wrapText="1" readingOrder="1"/>
    </xf>
    <xf numFmtId="164" fontId="6" fillId="3" borderId="0" xfId="0" applyNumberFormat="1" applyFont="1" applyFill="1" applyAlignment="1">
      <alignment vertical="top" wrapText="1" readingOrder="1"/>
    </xf>
    <xf numFmtId="0" fontId="6" fillId="2" borderId="0" xfId="0" applyFont="1" applyFill="1" applyAlignment="1">
      <alignment vertical="top" wrapText="1" readingOrder="1"/>
    </xf>
    <xf numFmtId="0" fontId="2" fillId="0" borderId="0" xfId="0" applyFont="1"/>
    <xf numFmtId="164" fontId="6" fillId="2" borderId="0" xfId="0" applyNumberFormat="1" applyFont="1" applyFill="1" applyAlignment="1">
      <alignment vertical="top" wrapText="1" readingOrder="1"/>
    </xf>
    <xf numFmtId="0" fontId="6" fillId="3" borderId="0" xfId="0" applyFont="1" applyFill="1" applyAlignment="1">
      <alignment vertical="top" wrapText="1" readingOrder="1"/>
    </xf>
    <xf numFmtId="164" fontId="6" fillId="3" borderId="0" xfId="0" applyNumberFormat="1" applyFont="1" applyFill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 readingOrder="1"/>
    </xf>
    <xf numFmtId="0" fontId="6" fillId="2" borderId="0" xfId="0" applyFont="1" applyFill="1" applyAlignment="1">
      <alignment wrapText="1" readingOrder="1"/>
    </xf>
    <xf numFmtId="0" fontId="3" fillId="0" borderId="0" xfId="0" applyFont="1" applyAlignment="1">
      <alignment vertical="top" wrapText="1" readingOrder="1"/>
    </xf>
    <xf numFmtId="0" fontId="4" fillId="2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166" fontId="1" fillId="0" borderId="0" xfId="1" applyNumberFormat="1" applyFont="1"/>
    <xf numFmtId="0" fontId="25" fillId="35" borderId="0" xfId="0" applyFont="1" applyFill="1"/>
    <xf numFmtId="0" fontId="24" fillId="35" borderId="0" xfId="42" applyFont="1" applyFill="1" applyAlignment="1">
      <alignment wrapText="1"/>
    </xf>
    <xf numFmtId="0" fontId="24" fillId="35" borderId="0" xfId="42" applyFont="1" applyFill="1" applyAlignment="1">
      <alignment horizontal="left"/>
    </xf>
    <xf numFmtId="0" fontId="26" fillId="0" borderId="0" xfId="0" applyFont="1"/>
    <xf numFmtId="0" fontId="2" fillId="0" borderId="0" xfId="0" applyFont="1" applyAlignment="1">
      <alignment horizontal="left"/>
    </xf>
    <xf numFmtId="0" fontId="1" fillId="0" borderId="0" xfId="42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4" fillId="0" borderId="0" xfId="42" applyFont="1" applyFill="1"/>
    <xf numFmtId="0" fontId="24" fillId="36" borderId="0" xfId="42" applyFont="1" applyFill="1"/>
    <xf numFmtId="0" fontId="24" fillId="0" borderId="0" xfId="42" applyFont="1" applyFill="1" applyAlignment="1">
      <alignment wrapText="1"/>
    </xf>
    <xf numFmtId="0" fontId="24" fillId="35" borderId="0" xfId="42" applyFont="1" applyFill="1"/>
    <xf numFmtId="0" fontId="24" fillId="36" borderId="0" xfId="42" applyFont="1" applyFill="1" applyAlignment="1">
      <alignment horizontal="left"/>
    </xf>
    <xf numFmtId="0" fontId="25" fillId="35" borderId="0" xfId="0" applyFont="1" applyFill="1" applyAlignment="1">
      <alignment horizontal="left"/>
    </xf>
    <xf numFmtId="166" fontId="24" fillId="35" borderId="0" xfId="1" applyNumberFormat="1" applyFont="1" applyFill="1"/>
    <xf numFmtId="0" fontId="24" fillId="35" borderId="0" xfId="42" applyFont="1" applyFill="1" applyAlignment="1">
      <alignment horizontal="left" wrapText="1"/>
    </xf>
    <xf numFmtId="166" fontId="1" fillId="0" borderId="0" xfId="1" applyNumberFormat="1" applyFont="1" applyFill="1"/>
    <xf numFmtId="166" fontId="24" fillId="0" borderId="0" xfId="1" applyNumberFormat="1" applyFont="1" applyFill="1"/>
    <xf numFmtId="166" fontId="24" fillId="35" borderId="0" xfId="1" applyNumberFormat="1" applyFont="1" applyFill="1" applyAlignment="1">
      <alignment wrapText="1"/>
    </xf>
    <xf numFmtId="166" fontId="24" fillId="36" borderId="0" xfId="1" applyNumberFormat="1" applyFont="1" applyFill="1"/>
    <xf numFmtId="166" fontId="24" fillId="35" borderId="0" xfId="1" applyNumberFormat="1" applyFont="1" applyFill="1" applyAlignment="1">
      <alignment horizontal="left" wrapText="1"/>
    </xf>
    <xf numFmtId="0" fontId="1" fillId="0" borderId="0" xfId="42"/>
    <xf numFmtId="0" fontId="1" fillId="0" borderId="0" xfId="42"/>
    <xf numFmtId="0" fontId="1" fillId="0" borderId="0" xfId="42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F2C8BA8B-54C8-4332-B721-969DE7406B6D}"/>
    <cellStyle name="Note 2" xfId="43" xr:uid="{8B87A667-2D6F-4153-A225-A4AEBE69714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808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68"/>
  <sheetViews>
    <sheetView showGridLines="0" tabSelected="1" workbookViewId="0">
      <selection sqref="A1:D1"/>
    </sheetView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21.08984375" customWidth="1"/>
    <col min="5" max="5" width="9.453125" customWidth="1"/>
    <col min="6" max="6" width="0" hidden="1" customWidth="1"/>
    <col min="7" max="7" width="8.984375E-2" customWidth="1"/>
    <col min="8" max="8" width="18" customWidth="1"/>
    <col min="9" max="9" width="18.1796875" customWidth="1"/>
    <col min="10" max="10" width="8.81640625" customWidth="1"/>
    <col min="11" max="11" width="9.26953125" customWidth="1"/>
    <col min="12" max="53" width="18.1796875" customWidth="1"/>
  </cols>
  <sheetData>
    <row r="1" spans="1:53" ht="19.5" customHeight="1">
      <c r="A1" s="16" t="s">
        <v>0</v>
      </c>
      <c r="B1" s="8"/>
      <c r="C1" s="8"/>
      <c r="D1" s="8"/>
    </row>
    <row r="2" spans="1:53" ht="3" customHeight="1"/>
    <row r="3" spans="1:53" ht="17.25" customHeight="1">
      <c r="B3" s="17" t="s">
        <v>1</v>
      </c>
      <c r="C3" s="8"/>
      <c r="D3" s="8"/>
      <c r="E3" s="8"/>
      <c r="H3" s="18" t="s">
        <v>2</v>
      </c>
      <c r="I3" s="8"/>
      <c r="J3" s="8"/>
    </row>
    <row r="4" spans="1:53" ht="18.75" customHeight="1">
      <c r="B4" s="19" t="s">
        <v>3</v>
      </c>
      <c r="C4" s="8"/>
      <c r="D4" s="8"/>
      <c r="E4" s="8"/>
    </row>
    <row r="5" spans="1:53" ht="2" customHeight="1"/>
    <row r="6" spans="1:53" ht="2.25" customHeight="1"/>
    <row r="7" spans="1:53" ht="16">
      <c r="C7" s="1" t="s">
        <v>4</v>
      </c>
      <c r="D7" s="7" t="s">
        <v>4</v>
      </c>
      <c r="E7" s="8"/>
      <c r="G7" s="7" t="s">
        <v>5</v>
      </c>
      <c r="H7" s="8"/>
      <c r="I7" s="1" t="s">
        <v>6</v>
      </c>
      <c r="J7" s="7" t="s">
        <v>7</v>
      </c>
      <c r="K7" s="8"/>
      <c r="L7" s="1" t="s">
        <v>8</v>
      </c>
      <c r="M7" s="1" t="s">
        <v>9</v>
      </c>
      <c r="N7" s="1" t="s">
        <v>10</v>
      </c>
      <c r="O7" s="1" t="s">
        <v>11</v>
      </c>
      <c r="P7" s="1" t="s">
        <v>12</v>
      </c>
      <c r="Q7" s="1" t="s">
        <v>13</v>
      </c>
      <c r="R7" s="1" t="s">
        <v>14</v>
      </c>
      <c r="S7" s="1" t="s">
        <v>15</v>
      </c>
      <c r="T7" s="1" t="s">
        <v>16</v>
      </c>
      <c r="U7" s="1" t="s">
        <v>4</v>
      </c>
      <c r="V7" s="1" t="s">
        <v>17</v>
      </c>
      <c r="W7" s="1" t="s">
        <v>18</v>
      </c>
      <c r="X7" s="1" t="s">
        <v>19</v>
      </c>
      <c r="Y7" s="1" t="s">
        <v>4</v>
      </c>
      <c r="Z7" s="1" t="s">
        <v>20</v>
      </c>
      <c r="AA7" s="1" t="s">
        <v>21</v>
      </c>
      <c r="AB7" s="1" t="s">
        <v>22</v>
      </c>
      <c r="AC7" s="1" t="s">
        <v>23</v>
      </c>
      <c r="AD7" s="1" t="s">
        <v>24</v>
      </c>
      <c r="AE7" s="1" t="s">
        <v>25</v>
      </c>
      <c r="AF7" s="1" t="s">
        <v>26</v>
      </c>
      <c r="AG7" s="1" t="s">
        <v>27</v>
      </c>
      <c r="AH7" s="1" t="s">
        <v>28</v>
      </c>
      <c r="AI7" s="1" t="s">
        <v>4</v>
      </c>
      <c r="AJ7" s="1" t="s">
        <v>29</v>
      </c>
      <c r="AK7" s="1" t="s">
        <v>4</v>
      </c>
      <c r="AL7" s="1" t="s">
        <v>30</v>
      </c>
      <c r="AM7" s="1" t="s">
        <v>31</v>
      </c>
      <c r="AN7" s="1" t="s">
        <v>32</v>
      </c>
      <c r="AO7" s="1" t="s">
        <v>33</v>
      </c>
      <c r="AP7" s="1" t="s">
        <v>34</v>
      </c>
      <c r="AQ7" s="1" t="s">
        <v>35</v>
      </c>
      <c r="AR7" s="1" t="s">
        <v>36</v>
      </c>
      <c r="AS7" s="1" t="s">
        <v>37</v>
      </c>
      <c r="AT7" s="1" t="s">
        <v>38</v>
      </c>
      <c r="AU7" s="1" t="s">
        <v>39</v>
      </c>
      <c r="AV7" s="1" t="s">
        <v>40</v>
      </c>
      <c r="AW7" s="1" t="s">
        <v>41</v>
      </c>
      <c r="AX7" s="1" t="s">
        <v>42</v>
      </c>
      <c r="AY7" s="1" t="s">
        <v>43</v>
      </c>
      <c r="AZ7" s="1" t="s">
        <v>4</v>
      </c>
      <c r="BA7" s="1" t="s">
        <v>4</v>
      </c>
    </row>
    <row r="8" spans="1:53" ht="48">
      <c r="C8" s="1" t="s">
        <v>44</v>
      </c>
      <c r="D8" s="15" t="s">
        <v>45</v>
      </c>
      <c r="E8" s="8"/>
      <c r="G8" s="15" t="s">
        <v>46</v>
      </c>
      <c r="H8" s="8"/>
      <c r="I8" s="2" t="s">
        <v>47</v>
      </c>
      <c r="J8" s="15" t="s">
        <v>48</v>
      </c>
      <c r="K8" s="8"/>
      <c r="L8" s="2" t="s">
        <v>49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  <c r="R8" s="2" t="s">
        <v>55</v>
      </c>
      <c r="S8" s="2" t="s">
        <v>56</v>
      </c>
      <c r="T8" s="2" t="s">
        <v>57</v>
      </c>
      <c r="U8" s="2" t="s">
        <v>58</v>
      </c>
      <c r="V8" s="2" t="s">
        <v>59</v>
      </c>
      <c r="W8" s="2" t="s">
        <v>60</v>
      </c>
      <c r="X8" s="2" t="s">
        <v>61</v>
      </c>
      <c r="Y8" s="2" t="s">
        <v>62</v>
      </c>
      <c r="Z8" s="2" t="s">
        <v>63</v>
      </c>
      <c r="AA8" s="2" t="s">
        <v>64</v>
      </c>
      <c r="AB8" s="2" t="s">
        <v>65</v>
      </c>
      <c r="AC8" s="2" t="s">
        <v>66</v>
      </c>
      <c r="AD8" s="2" t="s">
        <v>67</v>
      </c>
      <c r="AE8" s="2" t="s">
        <v>68</v>
      </c>
      <c r="AF8" s="2" t="s">
        <v>69</v>
      </c>
      <c r="AG8" s="2" t="s">
        <v>70</v>
      </c>
      <c r="AH8" s="2" t="s">
        <v>71</v>
      </c>
      <c r="AI8" s="2" t="s">
        <v>72</v>
      </c>
      <c r="AJ8" s="2" t="s">
        <v>73</v>
      </c>
      <c r="AK8" s="2" t="s">
        <v>74</v>
      </c>
      <c r="AL8" s="2" t="s">
        <v>75</v>
      </c>
      <c r="AM8" s="2" t="s">
        <v>76</v>
      </c>
      <c r="AN8" s="2" t="s">
        <v>77</v>
      </c>
      <c r="AO8" s="2" t="s">
        <v>78</v>
      </c>
      <c r="AP8" s="2" t="s">
        <v>79</v>
      </c>
      <c r="AQ8" s="2" t="s">
        <v>80</v>
      </c>
      <c r="AR8" s="2" t="s">
        <v>81</v>
      </c>
      <c r="AS8" s="2" t="s">
        <v>82</v>
      </c>
      <c r="AT8" s="2" t="s">
        <v>83</v>
      </c>
      <c r="AU8" s="2" t="s">
        <v>84</v>
      </c>
      <c r="AV8" s="2" t="s">
        <v>85</v>
      </c>
      <c r="AW8" s="2" t="s">
        <v>86</v>
      </c>
      <c r="AX8" s="2" t="s">
        <v>87</v>
      </c>
      <c r="AY8" s="2" t="s">
        <v>88</v>
      </c>
      <c r="AZ8" s="2" t="s">
        <v>89</v>
      </c>
      <c r="BA8" s="2" t="s">
        <v>90</v>
      </c>
    </row>
    <row r="9" spans="1:53" ht="16">
      <c r="C9" s="3" t="s">
        <v>91</v>
      </c>
      <c r="D9" s="12" t="s">
        <v>92</v>
      </c>
      <c r="E9" s="13"/>
      <c r="G9" s="14">
        <v>-63545</v>
      </c>
      <c r="H9" s="13"/>
      <c r="I9" s="4">
        <v>218806493</v>
      </c>
      <c r="J9" s="14">
        <v>2595688</v>
      </c>
      <c r="K9" s="13"/>
      <c r="L9" s="4">
        <v>191921776</v>
      </c>
      <c r="M9" s="4">
        <v>3625856</v>
      </c>
      <c r="N9" s="4">
        <v>33098787</v>
      </c>
      <c r="O9" s="4">
        <v>0</v>
      </c>
      <c r="P9" s="4">
        <v>0</v>
      </c>
      <c r="Q9" s="4">
        <v>0</v>
      </c>
      <c r="R9" s="4">
        <v>7851</v>
      </c>
      <c r="S9" s="4">
        <v>0</v>
      </c>
      <c r="T9" s="4">
        <v>0</v>
      </c>
      <c r="U9" s="4">
        <v>449992906</v>
      </c>
      <c r="V9" s="4">
        <v>0</v>
      </c>
      <c r="W9" s="4">
        <v>0</v>
      </c>
      <c r="X9" s="4">
        <v>0</v>
      </c>
      <c r="Y9" s="4">
        <v>449992906</v>
      </c>
      <c r="Z9" s="4">
        <v>3719158</v>
      </c>
      <c r="AA9" s="4">
        <v>0</v>
      </c>
      <c r="AB9" s="4">
        <v>0</v>
      </c>
      <c r="AC9" s="4">
        <v>107088021</v>
      </c>
      <c r="AD9" s="4">
        <v>0</v>
      </c>
      <c r="AE9" s="4">
        <v>1205379</v>
      </c>
      <c r="AF9" s="4">
        <v>27236566</v>
      </c>
      <c r="AG9" s="4">
        <v>2081</v>
      </c>
      <c r="AH9" s="4">
        <v>60509</v>
      </c>
      <c r="AI9" s="4">
        <v>139311714</v>
      </c>
      <c r="AJ9" s="4">
        <v>190330068</v>
      </c>
      <c r="AK9" s="4">
        <v>329641782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39116241</v>
      </c>
      <c r="AU9" s="4">
        <v>710271</v>
      </c>
      <c r="AV9" s="4">
        <v>4584167</v>
      </c>
      <c r="AW9" s="4">
        <v>0</v>
      </c>
      <c r="AX9" s="4">
        <v>63377903</v>
      </c>
      <c r="AY9" s="4">
        <v>12562542</v>
      </c>
      <c r="AZ9" s="4">
        <v>120351124</v>
      </c>
      <c r="BA9" s="4">
        <v>449992906</v>
      </c>
    </row>
    <row r="10" spans="1:53" ht="16">
      <c r="C10" s="3" t="s">
        <v>93</v>
      </c>
      <c r="D10" s="12" t="s">
        <v>94</v>
      </c>
      <c r="E10" s="13"/>
      <c r="G10" s="14">
        <v>-2551063</v>
      </c>
      <c r="H10" s="13"/>
      <c r="I10" s="4">
        <v>14596506</v>
      </c>
      <c r="J10" s="14">
        <v>19727</v>
      </c>
      <c r="K10" s="13"/>
      <c r="L10" s="4">
        <v>7461179</v>
      </c>
      <c r="M10" s="4">
        <v>367578</v>
      </c>
      <c r="N10" s="4">
        <v>867183</v>
      </c>
      <c r="O10" s="4">
        <v>3750</v>
      </c>
      <c r="P10" s="4">
        <v>349618</v>
      </c>
      <c r="Q10" s="4">
        <v>0</v>
      </c>
      <c r="R10" s="4">
        <v>23246</v>
      </c>
      <c r="S10" s="4">
        <v>0</v>
      </c>
      <c r="T10" s="4">
        <v>0</v>
      </c>
      <c r="U10" s="4">
        <v>21137725</v>
      </c>
      <c r="V10" s="4">
        <v>0</v>
      </c>
      <c r="W10" s="4">
        <v>0</v>
      </c>
      <c r="X10" s="4">
        <v>0</v>
      </c>
      <c r="Y10" s="4">
        <v>21137725</v>
      </c>
      <c r="Z10" s="4">
        <v>734967</v>
      </c>
      <c r="AA10" s="4">
        <v>0</v>
      </c>
      <c r="AB10" s="4">
        <v>0</v>
      </c>
      <c r="AC10" s="4">
        <v>1842538</v>
      </c>
      <c r="AD10" s="4">
        <v>0</v>
      </c>
      <c r="AE10" s="4">
        <v>1300</v>
      </c>
      <c r="AF10" s="4">
        <v>2008436</v>
      </c>
      <c r="AG10" s="4">
        <v>32081</v>
      </c>
      <c r="AH10" s="4">
        <v>0</v>
      </c>
      <c r="AI10" s="4">
        <v>4619324</v>
      </c>
      <c r="AJ10" s="4">
        <v>7388171</v>
      </c>
      <c r="AK10" s="4">
        <v>12007495</v>
      </c>
      <c r="AL10" s="4">
        <v>349618</v>
      </c>
      <c r="AM10" s="4">
        <v>23246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991684</v>
      </c>
      <c r="AU10" s="4">
        <v>0</v>
      </c>
      <c r="AV10" s="4">
        <v>607295</v>
      </c>
      <c r="AW10" s="4">
        <v>3228839</v>
      </c>
      <c r="AX10" s="4">
        <v>0</v>
      </c>
      <c r="AY10" s="4">
        <v>3929548</v>
      </c>
      <c r="AZ10" s="4">
        <v>8780612</v>
      </c>
      <c r="BA10" s="4">
        <v>21137725</v>
      </c>
    </row>
    <row r="11" spans="1:53" ht="16">
      <c r="C11" s="3" t="s">
        <v>95</v>
      </c>
      <c r="D11" s="12" t="s">
        <v>96</v>
      </c>
      <c r="E11" s="13"/>
      <c r="G11" s="14">
        <v>-5214847</v>
      </c>
      <c r="H11" s="13"/>
      <c r="I11" s="4">
        <v>26291886</v>
      </c>
      <c r="J11" s="14">
        <v>150670</v>
      </c>
      <c r="K11" s="13"/>
      <c r="L11" s="4">
        <v>29079676</v>
      </c>
      <c r="M11" s="4">
        <v>537850</v>
      </c>
      <c r="N11" s="4">
        <v>4147049</v>
      </c>
      <c r="O11" s="4">
        <v>0</v>
      </c>
      <c r="P11" s="4">
        <v>0</v>
      </c>
      <c r="Q11" s="4">
        <v>0</v>
      </c>
      <c r="R11" s="4">
        <v>10000</v>
      </c>
      <c r="S11" s="4">
        <v>0</v>
      </c>
      <c r="T11" s="4">
        <v>0</v>
      </c>
      <c r="U11" s="4">
        <v>55002284</v>
      </c>
      <c r="V11" s="4">
        <v>0</v>
      </c>
      <c r="W11" s="4">
        <v>0</v>
      </c>
      <c r="X11" s="4">
        <v>0</v>
      </c>
      <c r="Y11" s="4">
        <v>55002284</v>
      </c>
      <c r="Z11" s="4">
        <v>847052</v>
      </c>
      <c r="AA11" s="4">
        <v>0</v>
      </c>
      <c r="AB11" s="4">
        <v>0</v>
      </c>
      <c r="AC11" s="4">
        <v>7361623</v>
      </c>
      <c r="AD11" s="4">
        <v>0</v>
      </c>
      <c r="AE11" s="4">
        <v>0</v>
      </c>
      <c r="AF11" s="4">
        <v>2788968</v>
      </c>
      <c r="AG11" s="4">
        <v>0</v>
      </c>
      <c r="AH11" s="4">
        <v>0</v>
      </c>
      <c r="AI11" s="4">
        <v>10997644</v>
      </c>
      <c r="AJ11" s="4">
        <v>28581927</v>
      </c>
      <c r="AK11" s="4">
        <v>39579571</v>
      </c>
      <c r="AL11" s="4">
        <v>0</v>
      </c>
      <c r="AM11" s="4">
        <v>10000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3900000</v>
      </c>
      <c r="AU11" s="4">
        <v>0</v>
      </c>
      <c r="AV11" s="4">
        <v>0</v>
      </c>
      <c r="AW11" s="4">
        <v>0</v>
      </c>
      <c r="AX11" s="4">
        <v>10204331</v>
      </c>
      <c r="AY11" s="4">
        <v>1308384</v>
      </c>
      <c r="AZ11" s="4">
        <v>15422715</v>
      </c>
      <c r="BA11" s="4">
        <v>55002286</v>
      </c>
    </row>
    <row r="12" spans="1:53" ht="16">
      <c r="C12" s="3" t="s">
        <v>97</v>
      </c>
      <c r="D12" s="12" t="s">
        <v>98</v>
      </c>
      <c r="E12" s="13"/>
      <c r="G12" s="14">
        <v>24931257</v>
      </c>
      <c r="H12" s="13"/>
      <c r="I12" s="4">
        <v>6529901</v>
      </c>
      <c r="J12" s="14">
        <v>1009443</v>
      </c>
      <c r="K12" s="13"/>
      <c r="L12" s="4">
        <v>35357829</v>
      </c>
      <c r="M12" s="4">
        <v>1402443</v>
      </c>
      <c r="N12" s="4">
        <v>4965034</v>
      </c>
      <c r="O12" s="4">
        <v>0</v>
      </c>
      <c r="P12" s="4">
        <v>0</v>
      </c>
      <c r="Q12" s="4">
        <v>209060</v>
      </c>
      <c r="R12" s="4">
        <v>0</v>
      </c>
      <c r="S12" s="4">
        <v>0</v>
      </c>
      <c r="T12" s="4">
        <v>0</v>
      </c>
      <c r="U12" s="4">
        <v>74404969</v>
      </c>
      <c r="V12" s="4">
        <v>0</v>
      </c>
      <c r="W12" s="4">
        <v>0</v>
      </c>
      <c r="X12" s="4">
        <v>0</v>
      </c>
      <c r="Y12" s="4">
        <v>74404969</v>
      </c>
      <c r="Z12" s="4">
        <v>4611687</v>
      </c>
      <c r="AA12" s="4">
        <v>0</v>
      </c>
      <c r="AB12" s="4">
        <v>0</v>
      </c>
      <c r="AC12" s="4">
        <v>13589515</v>
      </c>
      <c r="AD12" s="4">
        <v>0</v>
      </c>
      <c r="AE12" s="4">
        <v>6957</v>
      </c>
      <c r="AF12" s="4">
        <v>4399633</v>
      </c>
      <c r="AG12" s="4">
        <v>0</v>
      </c>
      <c r="AH12" s="4">
        <v>16</v>
      </c>
      <c r="AI12" s="4">
        <v>22607810</v>
      </c>
      <c r="AJ12" s="4">
        <v>34388025</v>
      </c>
      <c r="AK12" s="4">
        <v>56995835</v>
      </c>
      <c r="AL12" s="4">
        <v>0</v>
      </c>
      <c r="AM12" s="4">
        <v>209060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5500000</v>
      </c>
      <c r="AU12" s="4">
        <v>0</v>
      </c>
      <c r="AV12" s="4">
        <v>0</v>
      </c>
      <c r="AW12" s="4">
        <v>0</v>
      </c>
      <c r="AX12" s="4">
        <v>3698778</v>
      </c>
      <c r="AY12" s="4">
        <v>8001295</v>
      </c>
      <c r="AZ12" s="4">
        <v>17409134</v>
      </c>
      <c r="BA12" s="4">
        <v>74404970</v>
      </c>
    </row>
    <row r="13" spans="1:53" ht="16">
      <c r="C13" s="3" t="s">
        <v>99</v>
      </c>
      <c r="D13" s="12" t="s">
        <v>100</v>
      </c>
      <c r="E13" s="13"/>
      <c r="G13" s="14">
        <v>3496169</v>
      </c>
      <c r="H13" s="13"/>
      <c r="I13" s="4">
        <v>6876356</v>
      </c>
      <c r="J13" s="14">
        <v>0</v>
      </c>
      <c r="K13" s="13"/>
      <c r="L13" s="4">
        <v>10618633</v>
      </c>
      <c r="M13" s="4">
        <v>1500917</v>
      </c>
      <c r="N13" s="4">
        <v>0</v>
      </c>
      <c r="O13" s="4">
        <v>0</v>
      </c>
      <c r="P13" s="4">
        <v>0</v>
      </c>
      <c r="Q13" s="4">
        <v>315700</v>
      </c>
      <c r="R13" s="4">
        <v>281396</v>
      </c>
      <c r="S13" s="4">
        <v>0</v>
      </c>
      <c r="T13" s="4">
        <v>0</v>
      </c>
      <c r="U13" s="4">
        <v>23089173</v>
      </c>
      <c r="V13" s="4">
        <v>0</v>
      </c>
      <c r="W13" s="4">
        <v>0</v>
      </c>
      <c r="X13" s="4">
        <v>0</v>
      </c>
      <c r="Y13" s="4">
        <v>23089173</v>
      </c>
      <c r="Z13" s="4">
        <v>410726</v>
      </c>
      <c r="AA13" s="4">
        <v>0</v>
      </c>
      <c r="AB13" s="4">
        <v>1831573</v>
      </c>
      <c r="AC13" s="4">
        <v>1860520</v>
      </c>
      <c r="AD13" s="4">
        <v>0</v>
      </c>
      <c r="AE13" s="4">
        <v>10034099</v>
      </c>
      <c r="AF13" s="4">
        <v>208071</v>
      </c>
      <c r="AG13" s="4">
        <v>0</v>
      </c>
      <c r="AH13" s="4">
        <v>0</v>
      </c>
      <c r="AI13" s="4">
        <v>14344990</v>
      </c>
      <c r="AJ13" s="4">
        <v>0</v>
      </c>
      <c r="AK13" s="4">
        <v>14344990</v>
      </c>
      <c r="AL13" s="4">
        <v>0</v>
      </c>
      <c r="AM13" s="4">
        <v>597097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300000</v>
      </c>
      <c r="AU13" s="4">
        <v>0</v>
      </c>
      <c r="AV13" s="4">
        <v>2741026</v>
      </c>
      <c r="AW13" s="4">
        <v>0</v>
      </c>
      <c r="AX13" s="4">
        <v>0</v>
      </c>
      <c r="AY13" s="4">
        <v>5106059</v>
      </c>
      <c r="AZ13" s="4">
        <v>8744183</v>
      </c>
      <c r="BA13" s="4">
        <v>23089173</v>
      </c>
    </row>
    <row r="14" spans="1:53" ht="16">
      <c r="C14" s="3" t="s">
        <v>101</v>
      </c>
      <c r="D14" s="12" t="s">
        <v>102</v>
      </c>
      <c r="E14" s="13"/>
      <c r="G14" s="14">
        <v>3060571</v>
      </c>
      <c r="H14" s="13"/>
      <c r="I14" s="4">
        <v>0</v>
      </c>
      <c r="J14" s="14">
        <v>0</v>
      </c>
      <c r="K14" s="13"/>
      <c r="L14" s="4">
        <v>1348306</v>
      </c>
      <c r="M14" s="4">
        <v>45706</v>
      </c>
      <c r="N14" s="4">
        <v>171251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4625834</v>
      </c>
      <c r="V14" s="4">
        <v>0</v>
      </c>
      <c r="W14" s="4">
        <v>0</v>
      </c>
      <c r="X14" s="4">
        <v>0</v>
      </c>
      <c r="Y14" s="4">
        <v>4625834</v>
      </c>
      <c r="Z14" s="4">
        <v>11880</v>
      </c>
      <c r="AA14" s="4">
        <v>0</v>
      </c>
      <c r="AB14" s="4">
        <v>177513</v>
      </c>
      <c r="AC14" s="4">
        <v>197142</v>
      </c>
      <c r="AD14" s="4">
        <v>0</v>
      </c>
      <c r="AE14" s="4">
        <v>0</v>
      </c>
      <c r="AF14" s="4">
        <v>626487</v>
      </c>
      <c r="AG14" s="4">
        <v>54997</v>
      </c>
      <c r="AH14" s="4">
        <v>0</v>
      </c>
      <c r="AI14" s="4">
        <v>1068019</v>
      </c>
      <c r="AJ14" s="4">
        <v>1309923</v>
      </c>
      <c r="AK14" s="4">
        <v>2377942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235173</v>
      </c>
      <c r="AU14" s="4">
        <v>0</v>
      </c>
      <c r="AV14" s="4">
        <v>186637</v>
      </c>
      <c r="AW14" s="4">
        <v>0</v>
      </c>
      <c r="AX14" s="4">
        <v>0</v>
      </c>
      <c r="AY14" s="4">
        <v>1826082</v>
      </c>
      <c r="AZ14" s="4">
        <v>2247892</v>
      </c>
      <c r="BA14" s="4">
        <v>4625834</v>
      </c>
    </row>
    <row r="15" spans="1:53" ht="16">
      <c r="C15" s="3" t="s">
        <v>103</v>
      </c>
      <c r="D15" s="12" t="s">
        <v>104</v>
      </c>
      <c r="E15" s="13"/>
      <c r="G15" s="14">
        <v>2347861</v>
      </c>
      <c r="H15" s="13"/>
      <c r="I15" s="4">
        <v>199713850</v>
      </c>
      <c r="J15" s="14">
        <v>0</v>
      </c>
      <c r="K15" s="13"/>
      <c r="L15" s="4">
        <v>162636257</v>
      </c>
      <c r="M15" s="4">
        <v>3441505</v>
      </c>
      <c r="N15" s="4">
        <v>11183699</v>
      </c>
      <c r="O15" s="4">
        <v>0</v>
      </c>
      <c r="P15" s="4">
        <v>5377815</v>
      </c>
      <c r="Q15" s="4">
        <v>7972051</v>
      </c>
      <c r="R15" s="4">
        <v>0</v>
      </c>
      <c r="S15" s="4">
        <v>0</v>
      </c>
      <c r="T15" s="4">
        <v>0</v>
      </c>
      <c r="U15" s="4">
        <v>392673041</v>
      </c>
      <c r="V15" s="4">
        <v>0</v>
      </c>
      <c r="W15" s="4">
        <v>0</v>
      </c>
      <c r="X15" s="4">
        <v>0</v>
      </c>
      <c r="Y15" s="4">
        <v>392673041</v>
      </c>
      <c r="Z15" s="4">
        <v>4784635</v>
      </c>
      <c r="AA15" s="4">
        <v>0</v>
      </c>
      <c r="AB15" s="4">
        <v>31054296</v>
      </c>
      <c r="AC15" s="4">
        <v>31563446</v>
      </c>
      <c r="AD15" s="4">
        <v>0</v>
      </c>
      <c r="AE15" s="4">
        <v>0</v>
      </c>
      <c r="AF15" s="4">
        <v>15248084</v>
      </c>
      <c r="AG15" s="4">
        <v>302052</v>
      </c>
      <c r="AH15" s="4">
        <v>0</v>
      </c>
      <c r="AI15" s="4">
        <v>82952515</v>
      </c>
      <c r="AJ15" s="4">
        <v>158123115</v>
      </c>
      <c r="AK15" s="4">
        <v>241075630</v>
      </c>
      <c r="AL15" s="4">
        <v>5377815</v>
      </c>
      <c r="AM15" s="4">
        <v>7972052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46500000</v>
      </c>
      <c r="AW15" s="4">
        <v>0</v>
      </c>
      <c r="AX15" s="4">
        <v>35875000</v>
      </c>
      <c r="AY15" s="4">
        <v>55872543</v>
      </c>
      <c r="AZ15" s="4">
        <v>146219595</v>
      </c>
      <c r="BA15" s="4">
        <v>392673041</v>
      </c>
    </row>
    <row r="16" spans="1:53" ht="16">
      <c r="C16" s="3" t="s">
        <v>105</v>
      </c>
      <c r="D16" s="12" t="s">
        <v>106</v>
      </c>
      <c r="E16" s="13"/>
      <c r="G16" s="14">
        <v>1624704</v>
      </c>
      <c r="H16" s="13"/>
      <c r="I16" s="4">
        <v>18290260</v>
      </c>
      <c r="J16" s="14">
        <v>103572</v>
      </c>
      <c r="K16" s="13"/>
      <c r="L16" s="4">
        <v>14073129</v>
      </c>
      <c r="M16" s="4">
        <v>307215</v>
      </c>
      <c r="N16" s="4">
        <v>1664859</v>
      </c>
      <c r="O16" s="4">
        <v>0</v>
      </c>
      <c r="P16" s="4">
        <v>0</v>
      </c>
      <c r="Q16" s="4">
        <v>0</v>
      </c>
      <c r="R16" s="4">
        <v>9900</v>
      </c>
      <c r="S16" s="4">
        <v>0</v>
      </c>
      <c r="T16" s="4">
        <v>0</v>
      </c>
      <c r="U16" s="4">
        <v>36073641</v>
      </c>
      <c r="V16" s="4">
        <v>0</v>
      </c>
      <c r="W16" s="4">
        <v>0</v>
      </c>
      <c r="X16" s="4">
        <v>0</v>
      </c>
      <c r="Y16" s="4">
        <v>36073641</v>
      </c>
      <c r="Z16" s="4">
        <v>758563</v>
      </c>
      <c r="AA16" s="4">
        <v>0</v>
      </c>
      <c r="AB16" s="4">
        <v>0</v>
      </c>
      <c r="AC16" s="4">
        <v>4503252</v>
      </c>
      <c r="AD16" s="4">
        <v>0</v>
      </c>
      <c r="AE16" s="4">
        <v>0</v>
      </c>
      <c r="AF16" s="4">
        <v>1399029</v>
      </c>
      <c r="AG16" s="4">
        <v>0</v>
      </c>
      <c r="AH16" s="4">
        <v>0</v>
      </c>
      <c r="AI16" s="4">
        <v>6660846</v>
      </c>
      <c r="AJ16" s="4">
        <v>14036589</v>
      </c>
      <c r="AK16" s="4">
        <v>20697435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2900000</v>
      </c>
      <c r="AU16" s="4">
        <v>0</v>
      </c>
      <c r="AV16" s="4">
        <v>1049279</v>
      </c>
      <c r="AW16" s="4">
        <v>375000</v>
      </c>
      <c r="AX16" s="4">
        <v>2612090</v>
      </c>
      <c r="AY16" s="4">
        <v>8439837</v>
      </c>
      <c r="AZ16" s="4">
        <v>15376207</v>
      </c>
      <c r="BA16" s="4">
        <v>36073642</v>
      </c>
    </row>
    <row r="17" spans="3:53" ht="16">
      <c r="C17" s="3" t="s">
        <v>107</v>
      </c>
      <c r="D17" s="12" t="s">
        <v>108</v>
      </c>
      <c r="E17" s="13"/>
      <c r="G17" s="14">
        <v>26624105</v>
      </c>
      <c r="H17" s="13"/>
      <c r="I17" s="4">
        <v>0</v>
      </c>
      <c r="J17" s="14">
        <v>366465</v>
      </c>
      <c r="K17" s="13"/>
      <c r="L17" s="4">
        <v>11126730</v>
      </c>
      <c r="M17" s="4">
        <v>232701</v>
      </c>
      <c r="N17" s="4">
        <v>1412174</v>
      </c>
      <c r="O17" s="4">
        <v>0</v>
      </c>
      <c r="P17" s="4">
        <v>0</v>
      </c>
      <c r="Q17" s="4">
        <v>26942</v>
      </c>
      <c r="R17" s="4">
        <v>0</v>
      </c>
      <c r="S17" s="4">
        <v>0</v>
      </c>
      <c r="T17" s="4">
        <v>0</v>
      </c>
      <c r="U17" s="4">
        <v>39789117</v>
      </c>
      <c r="V17" s="4">
        <v>0</v>
      </c>
      <c r="W17" s="4">
        <v>0</v>
      </c>
      <c r="X17" s="4">
        <v>0</v>
      </c>
      <c r="Y17" s="4">
        <v>39789117</v>
      </c>
      <c r="Z17" s="4">
        <v>193449</v>
      </c>
      <c r="AA17" s="4">
        <v>0</v>
      </c>
      <c r="AB17" s="4">
        <v>1374190</v>
      </c>
      <c r="AC17" s="4">
        <v>1231041</v>
      </c>
      <c r="AD17" s="4">
        <v>0</v>
      </c>
      <c r="AE17" s="4">
        <v>0</v>
      </c>
      <c r="AF17" s="4">
        <v>14999211</v>
      </c>
      <c r="AG17" s="4">
        <v>109141</v>
      </c>
      <c r="AH17" s="4">
        <v>0</v>
      </c>
      <c r="AI17" s="4">
        <v>17907032</v>
      </c>
      <c r="AJ17" s="4">
        <v>11126730</v>
      </c>
      <c r="AK17" s="4">
        <v>29033762</v>
      </c>
      <c r="AL17" s="4">
        <v>0</v>
      </c>
      <c r="AM17" s="4">
        <v>26942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1000000</v>
      </c>
      <c r="AU17" s="4">
        <v>0</v>
      </c>
      <c r="AV17" s="4">
        <v>0</v>
      </c>
      <c r="AW17" s="4">
        <v>0</v>
      </c>
      <c r="AX17" s="4">
        <v>1137092</v>
      </c>
      <c r="AY17" s="4">
        <v>8591321</v>
      </c>
      <c r="AZ17" s="4">
        <v>10755355</v>
      </c>
      <c r="BA17" s="4">
        <v>39789117</v>
      </c>
    </row>
    <row r="18" spans="3:53" ht="16">
      <c r="C18" s="3" t="s">
        <v>109</v>
      </c>
      <c r="D18" s="12" t="s">
        <v>110</v>
      </c>
      <c r="E18" s="13"/>
      <c r="G18" s="14">
        <v>3847040</v>
      </c>
      <c r="H18" s="13"/>
      <c r="I18" s="4">
        <v>9143488</v>
      </c>
      <c r="J18" s="14">
        <v>1817</v>
      </c>
      <c r="K18" s="13"/>
      <c r="L18" s="4">
        <v>3022667</v>
      </c>
      <c r="M18" s="4">
        <v>468532</v>
      </c>
      <c r="N18" s="4">
        <v>1121675</v>
      </c>
      <c r="O18" s="4">
        <v>16927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17622146</v>
      </c>
      <c r="V18" s="4">
        <v>0</v>
      </c>
      <c r="W18" s="4">
        <v>0</v>
      </c>
      <c r="X18" s="4">
        <v>0</v>
      </c>
      <c r="Y18" s="4">
        <v>17622146</v>
      </c>
      <c r="Z18" s="4">
        <v>289239</v>
      </c>
      <c r="AA18" s="4">
        <v>0</v>
      </c>
      <c r="AB18" s="4">
        <v>630685</v>
      </c>
      <c r="AC18" s="4">
        <v>819570</v>
      </c>
      <c r="AD18" s="4">
        <v>0</v>
      </c>
      <c r="AE18" s="4">
        <v>0</v>
      </c>
      <c r="AF18" s="4">
        <v>2596453</v>
      </c>
      <c r="AG18" s="4">
        <v>8636</v>
      </c>
      <c r="AH18" s="4">
        <v>0</v>
      </c>
      <c r="AI18" s="4">
        <v>4344583</v>
      </c>
      <c r="AJ18" s="4">
        <v>2991122</v>
      </c>
      <c r="AK18" s="4">
        <v>7335705</v>
      </c>
      <c r="AL18" s="4">
        <v>0</v>
      </c>
      <c r="AM18" s="4">
        <v>3388776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818740</v>
      </c>
      <c r="AU18" s="4">
        <v>0</v>
      </c>
      <c r="AV18" s="4">
        <v>129624</v>
      </c>
      <c r="AW18" s="4">
        <v>0</v>
      </c>
      <c r="AX18" s="4">
        <v>2000000</v>
      </c>
      <c r="AY18" s="4">
        <v>3949301</v>
      </c>
      <c r="AZ18" s="4">
        <v>10286441</v>
      </c>
      <c r="BA18" s="4">
        <v>17622146</v>
      </c>
    </row>
    <row r="19" spans="3:53" ht="16">
      <c r="C19" s="3" t="s">
        <v>111</v>
      </c>
      <c r="D19" s="12" t="s">
        <v>112</v>
      </c>
      <c r="E19" s="13"/>
      <c r="G19" s="14">
        <v>603620</v>
      </c>
      <c r="H19" s="13"/>
      <c r="I19" s="4">
        <v>12730471</v>
      </c>
      <c r="J19" s="14">
        <v>3851</v>
      </c>
      <c r="K19" s="13"/>
      <c r="L19" s="4">
        <v>13863055</v>
      </c>
      <c r="M19" s="4">
        <v>59617</v>
      </c>
      <c r="N19" s="4">
        <v>528458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27789073</v>
      </c>
      <c r="V19" s="4">
        <v>0</v>
      </c>
      <c r="W19" s="4">
        <v>0</v>
      </c>
      <c r="X19" s="4">
        <v>0</v>
      </c>
      <c r="Y19" s="4">
        <v>27789073</v>
      </c>
      <c r="Z19" s="4">
        <v>308361</v>
      </c>
      <c r="AA19" s="4">
        <v>0</v>
      </c>
      <c r="AB19" s="4">
        <v>0</v>
      </c>
      <c r="AC19" s="4">
        <v>1792010</v>
      </c>
      <c r="AD19" s="4">
        <v>0</v>
      </c>
      <c r="AE19" s="4">
        <v>0</v>
      </c>
      <c r="AF19" s="4">
        <v>358547</v>
      </c>
      <c r="AG19" s="4">
        <v>0</v>
      </c>
      <c r="AH19" s="4">
        <v>0</v>
      </c>
      <c r="AI19" s="4">
        <v>2458918</v>
      </c>
      <c r="AJ19" s="4">
        <v>13714535</v>
      </c>
      <c r="AK19" s="4">
        <v>16173453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9908</v>
      </c>
      <c r="AT19" s="4">
        <v>1224995</v>
      </c>
      <c r="AU19" s="4">
        <v>0</v>
      </c>
      <c r="AV19" s="4">
        <v>526819</v>
      </c>
      <c r="AW19" s="4">
        <v>0</v>
      </c>
      <c r="AX19" s="4">
        <v>761340</v>
      </c>
      <c r="AY19" s="4">
        <v>9092557</v>
      </c>
      <c r="AZ19" s="4">
        <v>11615620</v>
      </c>
      <c r="BA19" s="4">
        <v>27789073</v>
      </c>
    </row>
    <row r="20" spans="3:53" ht="16">
      <c r="C20" s="3" t="s">
        <v>113</v>
      </c>
      <c r="D20" s="12" t="s">
        <v>114</v>
      </c>
      <c r="E20" s="13"/>
      <c r="G20" s="14">
        <v>5589062</v>
      </c>
      <c r="H20" s="13"/>
      <c r="I20" s="4">
        <v>176730866</v>
      </c>
      <c r="J20" s="14">
        <v>191533</v>
      </c>
      <c r="K20" s="13"/>
      <c r="L20" s="4">
        <v>180265020</v>
      </c>
      <c r="M20" s="4">
        <v>2422876</v>
      </c>
      <c r="N20" s="4">
        <v>40822451</v>
      </c>
      <c r="O20" s="4">
        <v>0</v>
      </c>
      <c r="P20" s="4">
        <v>118995</v>
      </c>
      <c r="Q20" s="4">
        <v>4573915</v>
      </c>
      <c r="R20" s="4">
        <v>10830430</v>
      </c>
      <c r="S20" s="4">
        <v>0</v>
      </c>
      <c r="T20" s="4">
        <v>0</v>
      </c>
      <c r="U20" s="4">
        <v>421545152</v>
      </c>
      <c r="V20" s="4">
        <v>0</v>
      </c>
      <c r="W20" s="4">
        <v>0</v>
      </c>
      <c r="X20" s="4">
        <v>0</v>
      </c>
      <c r="Y20" s="4">
        <v>421545152</v>
      </c>
      <c r="Z20" s="4">
        <v>930369</v>
      </c>
      <c r="AA20" s="4">
        <v>0</v>
      </c>
      <c r="AB20" s="4">
        <v>0</v>
      </c>
      <c r="AC20" s="4">
        <v>54551816</v>
      </c>
      <c r="AD20" s="4">
        <v>0</v>
      </c>
      <c r="AE20" s="4">
        <v>2610479</v>
      </c>
      <c r="AF20" s="4">
        <v>17779417</v>
      </c>
      <c r="AG20" s="4">
        <v>0</v>
      </c>
      <c r="AH20" s="4">
        <v>348359</v>
      </c>
      <c r="AI20" s="4">
        <v>76220441</v>
      </c>
      <c r="AJ20" s="4">
        <v>181955811</v>
      </c>
      <c r="AK20" s="4">
        <v>258176252</v>
      </c>
      <c r="AL20" s="4">
        <v>121160</v>
      </c>
      <c r="AM20" s="4">
        <v>15404345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35599518</v>
      </c>
      <c r="AU20" s="4">
        <v>658384</v>
      </c>
      <c r="AV20" s="4">
        <v>44291376</v>
      </c>
      <c r="AW20" s="4">
        <v>0</v>
      </c>
      <c r="AX20" s="4">
        <v>57735478</v>
      </c>
      <c r="AY20" s="4">
        <v>9558635</v>
      </c>
      <c r="AZ20" s="4">
        <v>163247739</v>
      </c>
      <c r="BA20" s="4">
        <v>421545152</v>
      </c>
    </row>
    <row r="21" spans="3:53" ht="16">
      <c r="C21" s="3" t="s">
        <v>115</v>
      </c>
      <c r="D21" s="12" t="s">
        <v>116</v>
      </c>
      <c r="E21" s="13"/>
      <c r="G21" s="14">
        <v>221486</v>
      </c>
      <c r="H21" s="13"/>
      <c r="I21" s="4">
        <v>38089166</v>
      </c>
      <c r="J21" s="14">
        <v>1536</v>
      </c>
      <c r="K21" s="13"/>
      <c r="L21" s="4">
        <v>20347728</v>
      </c>
      <c r="M21" s="4">
        <v>1685360</v>
      </c>
      <c r="N21" s="4">
        <v>2674897</v>
      </c>
      <c r="O21" s="4">
        <v>0</v>
      </c>
      <c r="P21" s="4">
        <v>0</v>
      </c>
      <c r="Q21" s="4">
        <v>559420</v>
      </c>
      <c r="R21" s="4">
        <v>0</v>
      </c>
      <c r="S21" s="4">
        <v>0</v>
      </c>
      <c r="T21" s="4">
        <v>0</v>
      </c>
      <c r="U21" s="4">
        <v>63579596</v>
      </c>
      <c r="V21" s="4">
        <v>0</v>
      </c>
      <c r="W21" s="4">
        <v>0</v>
      </c>
      <c r="X21" s="4">
        <v>0</v>
      </c>
      <c r="Y21" s="4">
        <v>63579596</v>
      </c>
      <c r="Z21" s="4">
        <v>310464</v>
      </c>
      <c r="AA21" s="4">
        <v>0</v>
      </c>
      <c r="AB21" s="4">
        <v>4730933</v>
      </c>
      <c r="AC21" s="4">
        <v>5385605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10427003</v>
      </c>
      <c r="AJ21" s="4">
        <v>20116929</v>
      </c>
      <c r="AK21" s="4">
        <v>30543932</v>
      </c>
      <c r="AL21" s="4">
        <v>0</v>
      </c>
      <c r="AM21" s="4">
        <v>559420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7088283</v>
      </c>
      <c r="AT21" s="4">
        <v>2400000</v>
      </c>
      <c r="AU21" s="4">
        <v>0</v>
      </c>
      <c r="AV21" s="4">
        <v>0</v>
      </c>
      <c r="AW21" s="4">
        <v>0</v>
      </c>
      <c r="AX21" s="4">
        <v>11700000</v>
      </c>
      <c r="AY21" s="4">
        <v>11287960</v>
      </c>
      <c r="AZ21" s="4">
        <v>33035663</v>
      </c>
      <c r="BA21" s="4">
        <v>63579596</v>
      </c>
    </row>
    <row r="22" spans="3:53" ht="16">
      <c r="C22" s="3" t="s">
        <v>117</v>
      </c>
      <c r="D22" s="12" t="s">
        <v>118</v>
      </c>
      <c r="E22" s="13"/>
      <c r="G22" s="14">
        <v>6444438</v>
      </c>
      <c r="H22" s="13"/>
      <c r="I22" s="4">
        <v>216251036</v>
      </c>
      <c r="J22" s="14">
        <v>147225</v>
      </c>
      <c r="K22" s="13"/>
      <c r="L22" s="4">
        <v>169516685</v>
      </c>
      <c r="M22" s="4">
        <v>3809791</v>
      </c>
      <c r="N22" s="4">
        <v>6238909</v>
      </c>
      <c r="O22" s="4">
        <v>0</v>
      </c>
      <c r="P22" s="4">
        <v>5229587</v>
      </c>
      <c r="Q22" s="4">
        <v>1331767</v>
      </c>
      <c r="R22" s="4">
        <v>0</v>
      </c>
      <c r="S22" s="4">
        <v>0</v>
      </c>
      <c r="T22" s="4">
        <v>0</v>
      </c>
      <c r="U22" s="4">
        <v>408969441</v>
      </c>
      <c r="V22" s="4">
        <v>0</v>
      </c>
      <c r="W22" s="4">
        <v>0</v>
      </c>
      <c r="X22" s="4">
        <v>0</v>
      </c>
      <c r="Y22" s="4">
        <v>408969441</v>
      </c>
      <c r="Z22" s="4">
        <v>3720142</v>
      </c>
      <c r="AA22" s="4">
        <v>0</v>
      </c>
      <c r="AB22" s="4">
        <v>0</v>
      </c>
      <c r="AC22" s="4">
        <v>61144225</v>
      </c>
      <c r="AD22" s="4">
        <v>0</v>
      </c>
      <c r="AE22" s="4">
        <v>426</v>
      </c>
      <c r="AF22" s="4">
        <v>21482977</v>
      </c>
      <c r="AG22" s="4">
        <v>0</v>
      </c>
      <c r="AH22" s="4">
        <v>0</v>
      </c>
      <c r="AI22" s="4">
        <v>86347771</v>
      </c>
      <c r="AJ22" s="4">
        <v>169619403</v>
      </c>
      <c r="AK22" s="4">
        <v>255967175</v>
      </c>
      <c r="AL22" s="4">
        <v>5229587</v>
      </c>
      <c r="AM22" s="4">
        <v>1331767</v>
      </c>
      <c r="AN22" s="4">
        <v>0</v>
      </c>
      <c r="AO22" s="4">
        <v>0</v>
      </c>
      <c r="AP22" s="4">
        <v>0</v>
      </c>
      <c r="AQ22" s="4">
        <v>0</v>
      </c>
      <c r="AR22" s="4">
        <v>2045462</v>
      </c>
      <c r="AS22" s="4">
        <v>1476410</v>
      </c>
      <c r="AT22" s="4">
        <v>29000000</v>
      </c>
      <c r="AU22" s="4">
        <v>3216531</v>
      </c>
      <c r="AV22" s="4">
        <v>27511955</v>
      </c>
      <c r="AW22" s="4">
        <v>0</v>
      </c>
      <c r="AX22" s="4">
        <v>62224212</v>
      </c>
      <c r="AY22" s="4">
        <v>20966339</v>
      </c>
      <c r="AZ22" s="4">
        <v>147772678</v>
      </c>
      <c r="BA22" s="4">
        <v>408969441</v>
      </c>
    </row>
    <row r="23" spans="3:53" ht="16">
      <c r="C23" s="3" t="s">
        <v>119</v>
      </c>
      <c r="D23" s="12" t="s">
        <v>120</v>
      </c>
      <c r="E23" s="13"/>
      <c r="G23" s="14">
        <v>5121211</v>
      </c>
      <c r="H23" s="13"/>
      <c r="I23" s="4">
        <v>24555</v>
      </c>
      <c r="J23" s="14">
        <v>52141</v>
      </c>
      <c r="K23" s="13"/>
      <c r="L23" s="4">
        <v>6940640</v>
      </c>
      <c r="M23" s="4">
        <v>201604</v>
      </c>
      <c r="N23" s="4">
        <v>1848118</v>
      </c>
      <c r="O23" s="4">
        <v>0</v>
      </c>
      <c r="P23" s="4">
        <v>0</v>
      </c>
      <c r="Q23" s="4">
        <v>0</v>
      </c>
      <c r="R23" s="4">
        <v>117018</v>
      </c>
      <c r="S23" s="4">
        <v>0</v>
      </c>
      <c r="T23" s="4">
        <v>0</v>
      </c>
      <c r="U23" s="4">
        <v>14305290</v>
      </c>
      <c r="V23" s="4">
        <v>0</v>
      </c>
      <c r="W23" s="4">
        <v>0</v>
      </c>
      <c r="X23" s="4">
        <v>0</v>
      </c>
      <c r="Y23" s="4">
        <v>14305290</v>
      </c>
      <c r="Z23" s="4">
        <v>471058</v>
      </c>
      <c r="AA23" s="4">
        <v>0</v>
      </c>
      <c r="AB23" s="4">
        <v>0</v>
      </c>
      <c r="AC23" s="4">
        <v>2011601</v>
      </c>
      <c r="AD23" s="4">
        <v>0</v>
      </c>
      <c r="AE23" s="4">
        <v>0</v>
      </c>
      <c r="AF23" s="4">
        <v>1898475</v>
      </c>
      <c r="AG23" s="4">
        <v>0</v>
      </c>
      <c r="AH23" s="4">
        <v>0</v>
      </c>
      <c r="AI23" s="4">
        <v>4381134</v>
      </c>
      <c r="AJ23" s="4">
        <v>6870216</v>
      </c>
      <c r="AK23" s="4">
        <v>11251350</v>
      </c>
      <c r="AL23" s="4">
        <v>0</v>
      </c>
      <c r="AM23" s="4">
        <v>117018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1870457</v>
      </c>
      <c r="AU23" s="4">
        <v>0</v>
      </c>
      <c r="AV23" s="4">
        <v>0</v>
      </c>
      <c r="AW23" s="4">
        <v>0</v>
      </c>
      <c r="AX23" s="4">
        <v>121725</v>
      </c>
      <c r="AY23" s="4">
        <v>944738</v>
      </c>
      <c r="AZ23" s="4">
        <v>3053939</v>
      </c>
      <c r="BA23" s="4">
        <v>14305290</v>
      </c>
    </row>
    <row r="24" spans="3:53" ht="16">
      <c r="C24" s="3" t="s">
        <v>121</v>
      </c>
      <c r="D24" s="12" t="s">
        <v>122</v>
      </c>
      <c r="E24" s="13"/>
      <c r="G24" s="14">
        <v>-1439473</v>
      </c>
      <c r="H24" s="13"/>
      <c r="I24" s="4">
        <v>15016696</v>
      </c>
      <c r="J24" s="14">
        <v>22683</v>
      </c>
      <c r="K24" s="13"/>
      <c r="L24" s="4">
        <v>7959017</v>
      </c>
      <c r="M24" s="4">
        <v>587534</v>
      </c>
      <c r="N24" s="4">
        <v>1148651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23295109</v>
      </c>
      <c r="V24" s="4">
        <v>0</v>
      </c>
      <c r="W24" s="4">
        <v>0</v>
      </c>
      <c r="X24" s="4">
        <v>0</v>
      </c>
      <c r="Y24" s="4">
        <v>23295109</v>
      </c>
      <c r="Z24" s="4">
        <v>184636</v>
      </c>
      <c r="AA24" s="4">
        <v>0</v>
      </c>
      <c r="AB24" s="4">
        <v>0</v>
      </c>
      <c r="AC24" s="4">
        <v>1735230</v>
      </c>
      <c r="AD24" s="4">
        <v>0</v>
      </c>
      <c r="AE24" s="4">
        <v>19</v>
      </c>
      <c r="AF24" s="4">
        <v>431462</v>
      </c>
      <c r="AG24" s="4">
        <v>59309</v>
      </c>
      <c r="AH24" s="4">
        <v>0</v>
      </c>
      <c r="AI24" s="4">
        <v>2410656</v>
      </c>
      <c r="AJ24" s="4">
        <v>7865756</v>
      </c>
      <c r="AK24" s="4">
        <v>10276412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96272</v>
      </c>
      <c r="AT24" s="4">
        <v>0</v>
      </c>
      <c r="AU24" s="4">
        <v>0</v>
      </c>
      <c r="AV24" s="4">
        <v>230731</v>
      </c>
      <c r="AW24" s="4">
        <v>0</v>
      </c>
      <c r="AX24" s="4">
        <v>6447515</v>
      </c>
      <c r="AY24" s="4">
        <v>6244179</v>
      </c>
      <c r="AZ24" s="4">
        <v>13018697</v>
      </c>
      <c r="BA24" s="4">
        <v>23295109</v>
      </c>
    </row>
    <row r="25" spans="3:53" ht="16">
      <c r="C25" s="3" t="s">
        <v>123</v>
      </c>
      <c r="D25" s="12" t="s">
        <v>124</v>
      </c>
      <c r="E25" s="13"/>
      <c r="G25" s="14">
        <v>6152156</v>
      </c>
      <c r="H25" s="13"/>
      <c r="I25" s="4">
        <v>0</v>
      </c>
      <c r="J25" s="14">
        <v>0</v>
      </c>
      <c r="K25" s="13"/>
      <c r="L25" s="4">
        <v>13186205</v>
      </c>
      <c r="M25" s="4">
        <v>244307</v>
      </c>
      <c r="N25" s="4">
        <v>2326541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21909210</v>
      </c>
      <c r="V25" s="4">
        <v>0</v>
      </c>
      <c r="W25" s="4">
        <v>0</v>
      </c>
      <c r="X25" s="4">
        <v>0</v>
      </c>
      <c r="Y25" s="4">
        <v>21909210</v>
      </c>
      <c r="Z25" s="4">
        <v>1</v>
      </c>
      <c r="AA25" s="4">
        <v>0</v>
      </c>
      <c r="AB25" s="4">
        <v>0</v>
      </c>
      <c r="AC25" s="4">
        <v>786582</v>
      </c>
      <c r="AD25" s="4">
        <v>0</v>
      </c>
      <c r="AE25" s="4">
        <v>0</v>
      </c>
      <c r="AF25" s="4">
        <v>816488</v>
      </c>
      <c r="AG25" s="4">
        <v>64627</v>
      </c>
      <c r="AH25" s="4">
        <v>0</v>
      </c>
      <c r="AI25" s="4">
        <v>1667700</v>
      </c>
      <c r="AJ25" s="4">
        <v>14278231</v>
      </c>
      <c r="AK25" s="4">
        <v>15945931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300000</v>
      </c>
      <c r="AW25" s="4">
        <v>200000</v>
      </c>
      <c r="AX25" s="4">
        <v>3015290</v>
      </c>
      <c r="AY25" s="4">
        <v>2447988</v>
      </c>
      <c r="AZ25" s="4">
        <v>5963278</v>
      </c>
      <c r="BA25" s="4">
        <v>21909210</v>
      </c>
    </row>
    <row r="26" spans="3:53" ht="16">
      <c r="C26" s="3" t="s">
        <v>125</v>
      </c>
      <c r="D26" s="12" t="s">
        <v>126</v>
      </c>
      <c r="E26" s="13"/>
      <c r="G26" s="14">
        <v>-5262381</v>
      </c>
      <c r="H26" s="13"/>
      <c r="I26" s="4">
        <v>20985226</v>
      </c>
      <c r="J26" s="14">
        <v>0</v>
      </c>
      <c r="K26" s="13"/>
      <c r="L26" s="4">
        <v>7944723</v>
      </c>
      <c r="M26" s="4">
        <v>0</v>
      </c>
      <c r="N26" s="4">
        <v>750388</v>
      </c>
      <c r="O26" s="4">
        <v>0</v>
      </c>
      <c r="P26" s="4">
        <v>0</v>
      </c>
      <c r="Q26" s="4">
        <v>0</v>
      </c>
      <c r="R26" s="4">
        <v>3291</v>
      </c>
      <c r="S26" s="4">
        <v>0</v>
      </c>
      <c r="T26" s="4">
        <v>0</v>
      </c>
      <c r="U26" s="4">
        <v>24421247</v>
      </c>
      <c r="V26" s="4">
        <v>0</v>
      </c>
      <c r="W26" s="4">
        <v>0</v>
      </c>
      <c r="X26" s="4">
        <v>0</v>
      </c>
      <c r="Y26" s="4">
        <v>24421247</v>
      </c>
      <c r="Z26" s="4">
        <v>650912</v>
      </c>
      <c r="AA26" s="4">
        <v>0</v>
      </c>
      <c r="AB26" s="4">
        <v>0</v>
      </c>
      <c r="AC26" s="4">
        <v>2297400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2948312</v>
      </c>
      <c r="AJ26" s="4">
        <v>7887524</v>
      </c>
      <c r="AK26" s="4">
        <v>10835836</v>
      </c>
      <c r="AL26" s="4">
        <v>0</v>
      </c>
      <c r="AM26" s="4">
        <v>3291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250000</v>
      </c>
      <c r="AU26" s="4">
        <v>0</v>
      </c>
      <c r="AV26" s="4">
        <v>42000</v>
      </c>
      <c r="AW26" s="4">
        <v>0</v>
      </c>
      <c r="AX26" s="4">
        <v>0</v>
      </c>
      <c r="AY26" s="4">
        <v>13290120</v>
      </c>
      <c r="AZ26" s="4">
        <v>13585411</v>
      </c>
      <c r="BA26" s="4">
        <v>24421248</v>
      </c>
    </row>
    <row r="27" spans="3:53" ht="16">
      <c r="C27" s="3" t="s">
        <v>127</v>
      </c>
      <c r="D27" s="12" t="s">
        <v>128</v>
      </c>
      <c r="E27" s="13"/>
      <c r="G27" s="14">
        <v>-111976811</v>
      </c>
      <c r="H27" s="13"/>
      <c r="I27" s="4">
        <v>225425294</v>
      </c>
      <c r="J27" s="14">
        <v>250027</v>
      </c>
      <c r="K27" s="13"/>
      <c r="L27" s="4">
        <v>67134994</v>
      </c>
      <c r="M27" s="4">
        <v>1885561</v>
      </c>
      <c r="N27" s="4">
        <v>17328867</v>
      </c>
      <c r="O27" s="4">
        <v>0</v>
      </c>
      <c r="P27" s="4">
        <v>0</v>
      </c>
      <c r="Q27" s="4">
        <v>1181680</v>
      </c>
      <c r="R27" s="4">
        <v>176420</v>
      </c>
      <c r="S27" s="4">
        <v>0</v>
      </c>
      <c r="T27" s="4">
        <v>0</v>
      </c>
      <c r="U27" s="4">
        <v>201406034</v>
      </c>
      <c r="V27" s="4">
        <v>0</v>
      </c>
      <c r="W27" s="4">
        <v>0</v>
      </c>
      <c r="X27" s="4">
        <v>0</v>
      </c>
      <c r="Y27" s="4">
        <v>201406034</v>
      </c>
      <c r="Z27" s="4">
        <v>1579272</v>
      </c>
      <c r="AA27" s="4">
        <v>0</v>
      </c>
      <c r="AB27" s="4">
        <v>0</v>
      </c>
      <c r="AC27" s="4">
        <v>11902183</v>
      </c>
      <c r="AD27" s="4">
        <v>0</v>
      </c>
      <c r="AE27" s="4">
        <v>1016752</v>
      </c>
      <c r="AF27" s="4">
        <v>17514603</v>
      </c>
      <c r="AG27" s="4">
        <v>0</v>
      </c>
      <c r="AH27" s="4">
        <v>1369374</v>
      </c>
      <c r="AI27" s="4">
        <v>33382185</v>
      </c>
      <c r="AJ27" s="4">
        <v>66230064</v>
      </c>
      <c r="AK27" s="4">
        <v>99612250</v>
      </c>
      <c r="AL27" s="4">
        <v>0</v>
      </c>
      <c r="AM27" s="4">
        <v>1358100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17500000</v>
      </c>
      <c r="AU27" s="4">
        <v>0</v>
      </c>
      <c r="AV27" s="4">
        <v>0</v>
      </c>
      <c r="AW27" s="4">
        <v>0</v>
      </c>
      <c r="AX27" s="4">
        <v>50183497</v>
      </c>
      <c r="AY27" s="4">
        <v>32752187</v>
      </c>
      <c r="AZ27" s="4">
        <v>101793784</v>
      </c>
      <c r="BA27" s="4">
        <v>201406034</v>
      </c>
    </row>
    <row r="28" spans="3:53" ht="16">
      <c r="C28" s="3" t="s">
        <v>129</v>
      </c>
      <c r="D28" s="12" t="s">
        <v>130</v>
      </c>
      <c r="E28" s="13"/>
      <c r="G28" s="14">
        <v>9022139</v>
      </c>
      <c r="H28" s="13"/>
      <c r="I28" s="4">
        <v>0</v>
      </c>
      <c r="J28" s="14">
        <v>264124</v>
      </c>
      <c r="K28" s="13"/>
      <c r="L28" s="4">
        <v>5466943</v>
      </c>
      <c r="M28" s="4">
        <v>373750</v>
      </c>
      <c r="N28" s="4">
        <v>464799</v>
      </c>
      <c r="O28" s="4">
        <v>0</v>
      </c>
      <c r="P28" s="4">
        <v>0</v>
      </c>
      <c r="Q28" s="4">
        <v>0</v>
      </c>
      <c r="R28" s="4">
        <v>40000</v>
      </c>
      <c r="S28" s="4">
        <v>210078</v>
      </c>
      <c r="T28" s="4">
        <v>0</v>
      </c>
      <c r="U28" s="4">
        <v>15841836</v>
      </c>
      <c r="V28" s="4">
        <v>0</v>
      </c>
      <c r="W28" s="4">
        <v>0</v>
      </c>
      <c r="X28" s="4">
        <v>0</v>
      </c>
      <c r="Y28" s="4">
        <v>15841836</v>
      </c>
      <c r="Z28" s="4">
        <v>201318</v>
      </c>
      <c r="AA28" s="4">
        <v>0</v>
      </c>
      <c r="AB28" s="4">
        <v>1555917</v>
      </c>
      <c r="AC28" s="4">
        <v>1607847</v>
      </c>
      <c r="AD28" s="4">
        <v>0</v>
      </c>
      <c r="AE28" s="4">
        <v>0</v>
      </c>
      <c r="AF28" s="4">
        <v>700567</v>
      </c>
      <c r="AG28" s="4">
        <v>0</v>
      </c>
      <c r="AH28" s="4">
        <v>0</v>
      </c>
      <c r="AI28" s="4">
        <v>4065650</v>
      </c>
      <c r="AJ28" s="4">
        <v>5466943</v>
      </c>
      <c r="AK28" s="4">
        <v>9532593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1250000</v>
      </c>
      <c r="AU28" s="4">
        <v>0</v>
      </c>
      <c r="AV28" s="4">
        <v>0</v>
      </c>
      <c r="AW28" s="4">
        <v>0</v>
      </c>
      <c r="AX28" s="4">
        <v>3427443</v>
      </c>
      <c r="AY28" s="4">
        <v>1631799</v>
      </c>
      <c r="AZ28" s="4">
        <v>6309242</v>
      </c>
      <c r="BA28" s="4">
        <v>15841836</v>
      </c>
    </row>
    <row r="29" spans="3:53" ht="16">
      <c r="C29" s="3" t="s">
        <v>131</v>
      </c>
      <c r="D29" s="12" t="s">
        <v>132</v>
      </c>
      <c r="E29" s="13"/>
      <c r="G29" s="14">
        <v>1227995</v>
      </c>
      <c r="H29" s="13"/>
      <c r="I29" s="4">
        <v>4162329</v>
      </c>
      <c r="J29" s="14">
        <v>0</v>
      </c>
      <c r="K29" s="13"/>
      <c r="L29" s="4">
        <v>9465094</v>
      </c>
      <c r="M29" s="4">
        <v>38167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14893586</v>
      </c>
      <c r="V29" s="4">
        <v>0</v>
      </c>
      <c r="W29" s="4">
        <v>0</v>
      </c>
      <c r="X29" s="4">
        <v>0</v>
      </c>
      <c r="Y29" s="4">
        <v>14893586</v>
      </c>
      <c r="Z29" s="4">
        <v>0</v>
      </c>
      <c r="AA29" s="4">
        <v>0</v>
      </c>
      <c r="AB29" s="4">
        <v>0</v>
      </c>
      <c r="AC29" s="4">
        <v>1519520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1519520</v>
      </c>
      <c r="AJ29" s="4">
        <v>9371288</v>
      </c>
      <c r="AK29" s="4">
        <v>10890808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777574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3225203</v>
      </c>
      <c r="AZ29" s="4">
        <v>4002777</v>
      </c>
      <c r="BA29" s="4">
        <v>14893586</v>
      </c>
    </row>
    <row r="30" spans="3:53" ht="16">
      <c r="C30" s="3" t="s">
        <v>133</v>
      </c>
      <c r="D30" s="12" t="s">
        <v>134</v>
      </c>
      <c r="E30" s="13"/>
      <c r="G30" s="14">
        <v>31222396</v>
      </c>
      <c r="H30" s="13"/>
      <c r="I30" s="4">
        <v>12879276</v>
      </c>
      <c r="J30" s="14">
        <v>112386906</v>
      </c>
      <c r="K30" s="13"/>
      <c r="L30" s="4">
        <v>0</v>
      </c>
      <c r="M30" s="4">
        <v>558828</v>
      </c>
      <c r="N30" s="4">
        <v>1659280</v>
      </c>
      <c r="O30" s="4">
        <v>416405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159123091</v>
      </c>
      <c r="V30" s="4">
        <v>0</v>
      </c>
      <c r="W30" s="4">
        <v>0</v>
      </c>
      <c r="X30" s="4">
        <v>0</v>
      </c>
      <c r="Y30" s="4">
        <v>159123091</v>
      </c>
      <c r="Z30" s="4">
        <v>500973</v>
      </c>
      <c r="AA30" s="4">
        <v>0</v>
      </c>
      <c r="AB30" s="4">
        <v>5488809</v>
      </c>
      <c r="AC30" s="4">
        <v>2151672</v>
      </c>
      <c r="AD30" s="4">
        <v>0</v>
      </c>
      <c r="AE30" s="4">
        <v>0</v>
      </c>
      <c r="AF30" s="4">
        <v>774279</v>
      </c>
      <c r="AG30" s="4">
        <v>5657</v>
      </c>
      <c r="AH30" s="4">
        <v>0</v>
      </c>
      <c r="AI30" s="4">
        <v>8921390</v>
      </c>
      <c r="AJ30" s="4">
        <v>110700729</v>
      </c>
      <c r="AK30" s="4">
        <v>119622119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242464</v>
      </c>
      <c r="AS30" s="4">
        <v>0</v>
      </c>
      <c r="AT30" s="4">
        <v>6205195</v>
      </c>
      <c r="AU30" s="4">
        <v>0</v>
      </c>
      <c r="AV30" s="4">
        <v>1892685</v>
      </c>
      <c r="AW30" s="4">
        <v>0</v>
      </c>
      <c r="AX30" s="4">
        <v>12930000</v>
      </c>
      <c r="AY30" s="4">
        <v>18230628</v>
      </c>
      <c r="AZ30" s="4">
        <v>39500972</v>
      </c>
      <c r="BA30" s="4">
        <v>159123091</v>
      </c>
    </row>
    <row r="31" spans="3:53" ht="16">
      <c r="C31" s="3" t="s">
        <v>135</v>
      </c>
      <c r="D31" s="12" t="s">
        <v>136</v>
      </c>
      <c r="E31" s="13"/>
      <c r="G31" s="14">
        <v>2268029</v>
      </c>
      <c r="H31" s="13"/>
      <c r="I31" s="4">
        <v>101827</v>
      </c>
      <c r="J31" s="14">
        <v>28000</v>
      </c>
      <c r="K31" s="13"/>
      <c r="L31" s="4">
        <v>663972</v>
      </c>
      <c r="M31" s="4">
        <v>175420</v>
      </c>
      <c r="N31" s="4">
        <v>665430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3902680</v>
      </c>
      <c r="V31" s="4">
        <v>0</v>
      </c>
      <c r="W31" s="4">
        <v>0</v>
      </c>
      <c r="X31" s="4">
        <v>0</v>
      </c>
      <c r="Y31" s="4">
        <v>3902680</v>
      </c>
      <c r="Z31" s="4">
        <v>437019</v>
      </c>
      <c r="AA31" s="4">
        <v>0</v>
      </c>
      <c r="AB31" s="4">
        <v>0</v>
      </c>
      <c r="AC31" s="4">
        <v>260686</v>
      </c>
      <c r="AD31" s="4">
        <v>0</v>
      </c>
      <c r="AE31" s="4">
        <v>579627</v>
      </c>
      <c r="AF31" s="4">
        <v>0</v>
      </c>
      <c r="AG31" s="4">
        <v>0</v>
      </c>
      <c r="AH31" s="4">
        <v>0</v>
      </c>
      <c r="AI31" s="4">
        <v>1277334</v>
      </c>
      <c r="AJ31" s="4">
        <v>0</v>
      </c>
      <c r="AK31" s="4">
        <v>1277334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175000</v>
      </c>
      <c r="AU31" s="4">
        <v>0</v>
      </c>
      <c r="AV31" s="4">
        <v>0</v>
      </c>
      <c r="AW31" s="4">
        <v>0</v>
      </c>
      <c r="AX31" s="4">
        <v>415414</v>
      </c>
      <c r="AY31" s="4">
        <v>2034930</v>
      </c>
      <c r="AZ31" s="4">
        <v>2625345</v>
      </c>
      <c r="BA31" s="4">
        <v>3902679</v>
      </c>
    </row>
    <row r="32" spans="3:53" ht="16">
      <c r="C32" s="3" t="s">
        <v>137</v>
      </c>
      <c r="D32" s="12" t="s">
        <v>138</v>
      </c>
      <c r="E32" s="13"/>
      <c r="G32" s="14">
        <v>39240</v>
      </c>
      <c r="H32" s="13"/>
      <c r="I32" s="4">
        <v>7239054</v>
      </c>
      <c r="J32" s="14">
        <v>961180</v>
      </c>
      <c r="K32" s="13"/>
      <c r="L32" s="4">
        <v>7067149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15306624</v>
      </c>
      <c r="V32" s="4">
        <v>0</v>
      </c>
      <c r="W32" s="4">
        <v>0</v>
      </c>
      <c r="X32" s="4">
        <v>0</v>
      </c>
      <c r="Y32" s="4">
        <v>15306624</v>
      </c>
      <c r="Z32" s="4">
        <v>5898</v>
      </c>
      <c r="AA32" s="4">
        <v>0</v>
      </c>
      <c r="AB32" s="4">
        <v>0</v>
      </c>
      <c r="AC32" s="4">
        <v>870023</v>
      </c>
      <c r="AD32" s="4">
        <v>0</v>
      </c>
      <c r="AE32" s="4">
        <v>7067149</v>
      </c>
      <c r="AF32" s="4">
        <v>360498</v>
      </c>
      <c r="AG32" s="4">
        <v>0</v>
      </c>
      <c r="AH32" s="4">
        <v>0</v>
      </c>
      <c r="AI32" s="4">
        <v>8303569</v>
      </c>
      <c r="AJ32" s="4">
        <v>0</v>
      </c>
      <c r="AK32" s="4">
        <v>8303569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330000</v>
      </c>
      <c r="AU32" s="4">
        <v>0</v>
      </c>
      <c r="AV32" s="4">
        <v>768330</v>
      </c>
      <c r="AW32" s="4">
        <v>0</v>
      </c>
      <c r="AX32" s="4">
        <v>0</v>
      </c>
      <c r="AY32" s="4">
        <v>5904725</v>
      </c>
      <c r="AZ32" s="4">
        <v>7003055</v>
      </c>
      <c r="BA32" s="4">
        <v>15306624</v>
      </c>
    </row>
    <row r="33" spans="3:53" ht="16">
      <c r="C33" s="3" t="s">
        <v>139</v>
      </c>
      <c r="D33" s="12" t="s">
        <v>140</v>
      </c>
      <c r="E33" s="13"/>
      <c r="G33" s="14">
        <v>26954576</v>
      </c>
      <c r="H33" s="13"/>
      <c r="I33" s="4">
        <v>0</v>
      </c>
      <c r="J33" s="14">
        <v>287603</v>
      </c>
      <c r="K33" s="13"/>
      <c r="L33" s="4">
        <v>3688607</v>
      </c>
      <c r="M33" s="4">
        <v>687073</v>
      </c>
      <c r="N33" s="4">
        <v>2303485</v>
      </c>
      <c r="O33" s="4">
        <v>0</v>
      </c>
      <c r="P33" s="4">
        <v>0</v>
      </c>
      <c r="Q33" s="4">
        <v>0</v>
      </c>
      <c r="R33" s="4">
        <v>13963</v>
      </c>
      <c r="S33" s="4">
        <v>0</v>
      </c>
      <c r="T33" s="4">
        <v>0</v>
      </c>
      <c r="U33" s="4">
        <v>33935309</v>
      </c>
      <c r="V33" s="4">
        <v>0</v>
      </c>
      <c r="W33" s="4">
        <v>0</v>
      </c>
      <c r="X33" s="4">
        <v>0</v>
      </c>
      <c r="Y33" s="4">
        <v>33935309</v>
      </c>
      <c r="Z33" s="4">
        <v>788829</v>
      </c>
      <c r="AA33" s="4">
        <v>0</v>
      </c>
      <c r="AB33" s="4">
        <v>1812216</v>
      </c>
      <c r="AC33" s="4">
        <v>917273</v>
      </c>
      <c r="AD33" s="4">
        <v>0</v>
      </c>
      <c r="AE33" s="4">
        <v>4124265</v>
      </c>
      <c r="AF33" s="4">
        <v>4710576</v>
      </c>
      <c r="AG33" s="4">
        <v>0</v>
      </c>
      <c r="AH33" s="4">
        <v>0</v>
      </c>
      <c r="AI33" s="4">
        <v>12353161</v>
      </c>
      <c r="AJ33" s="4">
        <v>0</v>
      </c>
      <c r="AK33" s="4">
        <v>12353161</v>
      </c>
      <c r="AL33" s="4">
        <v>0</v>
      </c>
      <c r="AM33" s="4">
        <v>2350000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2182980</v>
      </c>
      <c r="AU33" s="4">
        <v>0</v>
      </c>
      <c r="AV33" s="4">
        <v>0</v>
      </c>
      <c r="AW33" s="4">
        <v>0</v>
      </c>
      <c r="AX33" s="4">
        <v>434179</v>
      </c>
      <c r="AY33" s="4">
        <v>16614989</v>
      </c>
      <c r="AZ33" s="4">
        <v>21582148</v>
      </c>
      <c r="BA33" s="4">
        <v>33935310</v>
      </c>
    </row>
    <row r="34" spans="3:53" ht="16">
      <c r="C34" s="3" t="s">
        <v>141</v>
      </c>
      <c r="D34" s="12" t="s">
        <v>142</v>
      </c>
      <c r="E34" s="13"/>
      <c r="G34" s="14">
        <v>49827158</v>
      </c>
      <c r="H34" s="13"/>
      <c r="I34" s="4">
        <v>0</v>
      </c>
      <c r="J34" s="14">
        <v>79905</v>
      </c>
      <c r="K34" s="13"/>
      <c r="L34" s="4">
        <v>9570773</v>
      </c>
      <c r="M34" s="4">
        <v>379192</v>
      </c>
      <c r="N34" s="4">
        <v>5124057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64981087</v>
      </c>
      <c r="V34" s="4">
        <v>0</v>
      </c>
      <c r="W34" s="4">
        <v>0</v>
      </c>
      <c r="X34" s="4">
        <v>0</v>
      </c>
      <c r="Y34" s="4">
        <v>64981087</v>
      </c>
      <c r="Z34" s="4">
        <v>1435216</v>
      </c>
      <c r="AA34" s="4">
        <v>0</v>
      </c>
      <c r="AB34" s="4">
        <v>0</v>
      </c>
      <c r="AC34" s="4">
        <v>3836893</v>
      </c>
      <c r="AD34" s="4">
        <v>0</v>
      </c>
      <c r="AE34" s="4">
        <v>218237</v>
      </c>
      <c r="AF34" s="4">
        <v>3704111</v>
      </c>
      <c r="AG34" s="4">
        <v>1480067</v>
      </c>
      <c r="AH34" s="4">
        <v>0</v>
      </c>
      <c r="AI34" s="4">
        <v>10674526</v>
      </c>
      <c r="AJ34" s="4">
        <v>9419623</v>
      </c>
      <c r="AK34" s="4">
        <v>20094149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4500000</v>
      </c>
      <c r="AU34" s="4">
        <v>0</v>
      </c>
      <c r="AV34" s="4">
        <v>0</v>
      </c>
      <c r="AW34" s="4">
        <v>2980750</v>
      </c>
      <c r="AX34" s="4">
        <v>20386270</v>
      </c>
      <c r="AY34" s="4">
        <v>17019916</v>
      </c>
      <c r="AZ34" s="4">
        <v>44886937</v>
      </c>
      <c r="BA34" s="4">
        <v>64981086</v>
      </c>
    </row>
    <row r="35" spans="3:53" ht="16">
      <c r="C35" s="3" t="s">
        <v>143</v>
      </c>
      <c r="D35" s="12" t="s">
        <v>144</v>
      </c>
      <c r="E35" s="13"/>
      <c r="G35" s="14">
        <v>-8271166</v>
      </c>
      <c r="H35" s="13"/>
      <c r="I35" s="4">
        <v>29292276</v>
      </c>
      <c r="J35" s="14">
        <v>4247329</v>
      </c>
      <c r="K35" s="13"/>
      <c r="L35" s="4">
        <v>0</v>
      </c>
      <c r="M35" s="4">
        <v>411909</v>
      </c>
      <c r="N35" s="4">
        <v>731034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26411382</v>
      </c>
      <c r="V35" s="4">
        <v>0</v>
      </c>
      <c r="W35" s="4">
        <v>0</v>
      </c>
      <c r="X35" s="4">
        <v>0</v>
      </c>
      <c r="Y35" s="4">
        <v>26411382</v>
      </c>
      <c r="Z35" s="4">
        <v>928874</v>
      </c>
      <c r="AA35" s="4">
        <v>0</v>
      </c>
      <c r="AB35" s="4">
        <v>1493828</v>
      </c>
      <c r="AC35" s="4">
        <v>1538797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3961499</v>
      </c>
      <c r="AJ35" s="4">
        <v>3887539</v>
      </c>
      <c r="AK35" s="4">
        <v>7849038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1500000</v>
      </c>
      <c r="AY35" s="4">
        <v>17062344</v>
      </c>
      <c r="AZ35" s="4">
        <v>18562344</v>
      </c>
      <c r="BA35" s="4">
        <v>26411383</v>
      </c>
    </row>
    <row r="36" spans="3:53" ht="16">
      <c r="C36" s="3" t="s">
        <v>145</v>
      </c>
      <c r="D36" s="12" t="s">
        <v>146</v>
      </c>
      <c r="E36" s="13"/>
      <c r="G36" s="14">
        <v>623329</v>
      </c>
      <c r="H36" s="13"/>
      <c r="I36" s="4">
        <v>19157816</v>
      </c>
      <c r="J36" s="14">
        <v>10708</v>
      </c>
      <c r="K36" s="13"/>
      <c r="L36" s="4">
        <v>18008002</v>
      </c>
      <c r="M36" s="4">
        <v>165953</v>
      </c>
      <c r="N36" s="4">
        <v>83152</v>
      </c>
      <c r="O36" s="4">
        <v>0</v>
      </c>
      <c r="P36" s="4">
        <v>0</v>
      </c>
      <c r="Q36" s="4">
        <v>21243</v>
      </c>
      <c r="R36" s="4">
        <v>53610</v>
      </c>
      <c r="S36" s="4">
        <v>0</v>
      </c>
      <c r="T36" s="4">
        <v>0</v>
      </c>
      <c r="U36" s="4">
        <v>38123815</v>
      </c>
      <c r="V36" s="4">
        <v>0</v>
      </c>
      <c r="W36" s="4">
        <v>0</v>
      </c>
      <c r="X36" s="4">
        <v>0</v>
      </c>
      <c r="Y36" s="4">
        <v>38123815</v>
      </c>
      <c r="Z36" s="4">
        <v>230364</v>
      </c>
      <c r="AA36" s="4">
        <v>0</v>
      </c>
      <c r="AB36" s="4">
        <v>276129</v>
      </c>
      <c r="AC36" s="4">
        <v>1749461</v>
      </c>
      <c r="AD36" s="4">
        <v>0</v>
      </c>
      <c r="AE36" s="4">
        <v>17870308</v>
      </c>
      <c r="AF36" s="4">
        <v>2482326</v>
      </c>
      <c r="AG36" s="4">
        <v>47894</v>
      </c>
      <c r="AH36" s="4">
        <v>10258</v>
      </c>
      <c r="AI36" s="4">
        <v>22666742</v>
      </c>
      <c r="AJ36" s="4">
        <v>0</v>
      </c>
      <c r="AK36" s="4">
        <v>22666742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141030</v>
      </c>
      <c r="AT36" s="4">
        <v>674498</v>
      </c>
      <c r="AU36" s="4">
        <v>0</v>
      </c>
      <c r="AV36" s="4">
        <v>2293446</v>
      </c>
      <c r="AW36" s="4">
        <v>2076403</v>
      </c>
      <c r="AX36" s="4">
        <v>80441</v>
      </c>
      <c r="AY36" s="4">
        <v>10191253</v>
      </c>
      <c r="AZ36" s="4">
        <v>15457073</v>
      </c>
      <c r="BA36" s="4">
        <v>38123815</v>
      </c>
    </row>
    <row r="37" spans="3:53" ht="16">
      <c r="C37" s="3" t="s">
        <v>147</v>
      </c>
      <c r="D37" s="12" t="s">
        <v>148</v>
      </c>
      <c r="E37" s="13"/>
      <c r="G37" s="14">
        <v>-220376</v>
      </c>
      <c r="H37" s="13"/>
      <c r="I37" s="4">
        <v>7256899</v>
      </c>
      <c r="J37" s="14">
        <v>459669</v>
      </c>
      <c r="K37" s="13"/>
      <c r="L37" s="4">
        <v>0</v>
      </c>
      <c r="M37" s="4">
        <v>0</v>
      </c>
      <c r="N37" s="4">
        <v>707159</v>
      </c>
      <c r="O37" s="4">
        <v>0</v>
      </c>
      <c r="P37" s="4">
        <v>0</v>
      </c>
      <c r="Q37" s="4">
        <v>200</v>
      </c>
      <c r="R37" s="4">
        <v>0</v>
      </c>
      <c r="S37" s="4">
        <v>0</v>
      </c>
      <c r="T37" s="4">
        <v>0</v>
      </c>
      <c r="U37" s="4">
        <v>8203552</v>
      </c>
      <c r="V37" s="4">
        <v>0</v>
      </c>
      <c r="W37" s="4">
        <v>0</v>
      </c>
      <c r="X37" s="4">
        <v>0</v>
      </c>
      <c r="Y37" s="4">
        <v>8203552</v>
      </c>
      <c r="Z37" s="4">
        <v>0</v>
      </c>
      <c r="AA37" s="4">
        <v>0</v>
      </c>
      <c r="AB37" s="4">
        <v>226200</v>
      </c>
      <c r="AC37" s="4">
        <v>165298</v>
      </c>
      <c r="AD37" s="4">
        <v>4135</v>
      </c>
      <c r="AE37" s="4">
        <v>425333</v>
      </c>
      <c r="AF37" s="4">
        <v>0</v>
      </c>
      <c r="AG37" s="4">
        <v>0</v>
      </c>
      <c r="AH37" s="4">
        <v>0</v>
      </c>
      <c r="AI37" s="4">
        <v>820967</v>
      </c>
      <c r="AJ37" s="4">
        <v>0</v>
      </c>
      <c r="AK37" s="4">
        <v>820967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7382584</v>
      </c>
      <c r="AZ37" s="4">
        <v>7382584</v>
      </c>
      <c r="BA37" s="4">
        <v>8203552</v>
      </c>
    </row>
    <row r="38" spans="3:53" ht="16">
      <c r="C38" s="3" t="s">
        <v>149</v>
      </c>
      <c r="D38" s="12" t="s">
        <v>150</v>
      </c>
      <c r="E38" s="13"/>
      <c r="G38" s="14">
        <v>29634011</v>
      </c>
      <c r="H38" s="13"/>
      <c r="I38" s="4">
        <v>17395426</v>
      </c>
      <c r="J38" s="14">
        <v>37791</v>
      </c>
      <c r="K38" s="13"/>
      <c r="L38" s="4">
        <v>35004605</v>
      </c>
      <c r="M38" s="4">
        <v>2595840</v>
      </c>
      <c r="N38" s="4">
        <v>6093181</v>
      </c>
      <c r="O38" s="4">
        <v>0</v>
      </c>
      <c r="P38" s="4">
        <v>0</v>
      </c>
      <c r="Q38" s="4">
        <v>260879</v>
      </c>
      <c r="R38" s="4">
        <v>744528</v>
      </c>
      <c r="S38" s="4">
        <v>0</v>
      </c>
      <c r="T38" s="4">
        <v>0</v>
      </c>
      <c r="U38" s="4">
        <v>91766264</v>
      </c>
      <c r="V38" s="4">
        <v>0</v>
      </c>
      <c r="W38" s="4">
        <v>0</v>
      </c>
      <c r="X38" s="4">
        <v>0</v>
      </c>
      <c r="Y38" s="4">
        <v>91766264</v>
      </c>
      <c r="Z38" s="4">
        <v>844763</v>
      </c>
      <c r="AA38" s="4">
        <v>0</v>
      </c>
      <c r="AB38" s="4">
        <v>0</v>
      </c>
      <c r="AC38" s="4">
        <v>18219000</v>
      </c>
      <c r="AD38" s="4">
        <v>16345</v>
      </c>
      <c r="AE38" s="4">
        <v>28246</v>
      </c>
      <c r="AF38" s="4">
        <v>1313317</v>
      </c>
      <c r="AG38" s="4">
        <v>0</v>
      </c>
      <c r="AH38" s="4">
        <v>0</v>
      </c>
      <c r="AI38" s="4">
        <v>20421673</v>
      </c>
      <c r="AJ38" s="4">
        <v>34613296</v>
      </c>
      <c r="AK38" s="4">
        <v>55034970</v>
      </c>
      <c r="AL38" s="4">
        <v>0</v>
      </c>
      <c r="AM38" s="4">
        <v>1005407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9800000</v>
      </c>
      <c r="AU38" s="4">
        <v>0</v>
      </c>
      <c r="AV38" s="4">
        <v>5500000</v>
      </c>
      <c r="AW38" s="4">
        <v>0</v>
      </c>
      <c r="AX38" s="4">
        <v>0</v>
      </c>
      <c r="AY38" s="4">
        <v>20425885</v>
      </c>
      <c r="AZ38" s="4">
        <v>36731293</v>
      </c>
      <c r="BA38" s="4">
        <v>91766264</v>
      </c>
    </row>
    <row r="39" spans="3:53" ht="16">
      <c r="C39" s="3" t="s">
        <v>151</v>
      </c>
      <c r="D39" s="12" t="s">
        <v>152</v>
      </c>
      <c r="E39" s="13"/>
      <c r="G39" s="14">
        <v>2412270</v>
      </c>
      <c r="H39" s="13"/>
      <c r="I39" s="4">
        <v>38287940</v>
      </c>
      <c r="J39" s="14">
        <v>15809</v>
      </c>
      <c r="K39" s="13"/>
      <c r="L39" s="4">
        <v>19182547</v>
      </c>
      <c r="M39" s="4">
        <v>942577</v>
      </c>
      <c r="N39" s="4">
        <v>3175545</v>
      </c>
      <c r="O39" s="4">
        <v>0</v>
      </c>
      <c r="P39" s="4">
        <v>0</v>
      </c>
      <c r="Q39" s="4">
        <v>345834</v>
      </c>
      <c r="R39" s="4">
        <v>1376685</v>
      </c>
      <c r="S39" s="4">
        <v>0</v>
      </c>
      <c r="T39" s="4">
        <v>0</v>
      </c>
      <c r="U39" s="4">
        <v>65739210</v>
      </c>
      <c r="V39" s="4">
        <v>0</v>
      </c>
      <c r="W39" s="4">
        <v>0</v>
      </c>
      <c r="X39" s="4">
        <v>0</v>
      </c>
      <c r="Y39" s="4">
        <v>65739210</v>
      </c>
      <c r="Z39" s="4">
        <v>103013</v>
      </c>
      <c r="AA39" s="4">
        <v>0</v>
      </c>
      <c r="AB39" s="4">
        <v>0</v>
      </c>
      <c r="AC39" s="4">
        <v>7385321</v>
      </c>
      <c r="AD39" s="4">
        <v>0</v>
      </c>
      <c r="AE39" s="4">
        <v>19084631</v>
      </c>
      <c r="AF39" s="4">
        <v>2959067</v>
      </c>
      <c r="AG39" s="4">
        <v>4089187</v>
      </c>
      <c r="AH39" s="4">
        <v>0</v>
      </c>
      <c r="AI39" s="4">
        <v>33621221</v>
      </c>
      <c r="AJ39" s="4">
        <v>0</v>
      </c>
      <c r="AK39" s="4">
        <v>33621221</v>
      </c>
      <c r="AL39" s="4">
        <v>0</v>
      </c>
      <c r="AM39" s="4">
        <v>1722520</v>
      </c>
      <c r="AN39" s="4">
        <v>0</v>
      </c>
      <c r="AO39" s="4">
        <v>0</v>
      </c>
      <c r="AP39" s="4">
        <v>0</v>
      </c>
      <c r="AQ39" s="4">
        <v>0</v>
      </c>
      <c r="AR39" s="4">
        <v>62926</v>
      </c>
      <c r="AS39" s="4">
        <v>0</v>
      </c>
      <c r="AT39" s="4">
        <v>3903838</v>
      </c>
      <c r="AU39" s="4">
        <v>0</v>
      </c>
      <c r="AV39" s="4">
        <v>0</v>
      </c>
      <c r="AW39" s="4">
        <v>0</v>
      </c>
      <c r="AX39" s="4">
        <v>3038727</v>
      </c>
      <c r="AY39" s="4">
        <v>23389975</v>
      </c>
      <c r="AZ39" s="4">
        <v>32117988</v>
      </c>
      <c r="BA39" s="4">
        <v>65739210</v>
      </c>
    </row>
    <row r="40" spans="3:53" ht="16">
      <c r="C40" s="3" t="s">
        <v>153</v>
      </c>
      <c r="D40" s="12" t="s">
        <v>154</v>
      </c>
      <c r="E40" s="13"/>
      <c r="G40" s="14">
        <v>29714588</v>
      </c>
      <c r="H40" s="13"/>
      <c r="I40" s="4">
        <v>0</v>
      </c>
      <c r="J40" s="14">
        <v>0</v>
      </c>
      <c r="K40" s="13"/>
      <c r="L40" s="4">
        <v>63958204</v>
      </c>
      <c r="M40" s="4">
        <v>725050</v>
      </c>
      <c r="N40" s="4">
        <v>4440868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98838710</v>
      </c>
      <c r="V40" s="4">
        <v>0</v>
      </c>
      <c r="W40" s="4">
        <v>0</v>
      </c>
      <c r="X40" s="4">
        <v>0</v>
      </c>
      <c r="Y40" s="4">
        <v>98838710</v>
      </c>
      <c r="Z40" s="4">
        <v>662379</v>
      </c>
      <c r="AA40" s="4">
        <v>0</v>
      </c>
      <c r="AB40" s="4">
        <v>9425711</v>
      </c>
      <c r="AC40" s="4">
        <v>0</v>
      </c>
      <c r="AD40" s="4">
        <v>0</v>
      </c>
      <c r="AE40" s="4">
        <v>63329906</v>
      </c>
      <c r="AF40" s="4">
        <v>0</v>
      </c>
      <c r="AG40" s="4">
        <v>0</v>
      </c>
      <c r="AH40" s="4">
        <v>0</v>
      </c>
      <c r="AI40" s="4">
        <v>73417996</v>
      </c>
      <c r="AJ40" s="4">
        <v>0</v>
      </c>
      <c r="AK40" s="4">
        <v>73417996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1750000</v>
      </c>
      <c r="AU40" s="4">
        <v>0</v>
      </c>
      <c r="AV40" s="4">
        <v>920508</v>
      </c>
      <c r="AW40" s="4">
        <v>0</v>
      </c>
      <c r="AX40" s="4">
        <v>0</v>
      </c>
      <c r="AY40" s="4">
        <v>22750206</v>
      </c>
      <c r="AZ40" s="4">
        <v>25420714</v>
      </c>
      <c r="BA40" s="4">
        <v>98838710</v>
      </c>
    </row>
    <row r="41" spans="3:53" ht="16">
      <c r="C41" s="3" t="s">
        <v>155</v>
      </c>
      <c r="D41" s="12" t="s">
        <v>156</v>
      </c>
      <c r="E41" s="13"/>
      <c r="G41" s="14">
        <v>7234440</v>
      </c>
      <c r="H41" s="13"/>
      <c r="I41" s="4">
        <v>123813176</v>
      </c>
      <c r="J41" s="14">
        <v>1642697</v>
      </c>
      <c r="K41" s="13"/>
      <c r="L41" s="4">
        <v>100698999</v>
      </c>
      <c r="M41" s="4">
        <v>1823964</v>
      </c>
      <c r="N41" s="4">
        <v>21960951</v>
      </c>
      <c r="O41" s="4">
        <v>0</v>
      </c>
      <c r="P41" s="4">
        <v>0</v>
      </c>
      <c r="Q41" s="4">
        <v>640947</v>
      </c>
      <c r="R41" s="4">
        <v>0</v>
      </c>
      <c r="S41" s="4">
        <v>0</v>
      </c>
      <c r="T41" s="4">
        <v>0</v>
      </c>
      <c r="U41" s="4">
        <v>257815177</v>
      </c>
      <c r="V41" s="4">
        <v>0</v>
      </c>
      <c r="W41" s="4">
        <v>0</v>
      </c>
      <c r="X41" s="4">
        <v>0</v>
      </c>
      <c r="Y41" s="4">
        <v>257815177</v>
      </c>
      <c r="Z41" s="4">
        <v>1867891</v>
      </c>
      <c r="AA41" s="4">
        <v>0</v>
      </c>
      <c r="AB41" s="4">
        <v>34669</v>
      </c>
      <c r="AC41" s="4">
        <v>19593515</v>
      </c>
      <c r="AD41" s="4">
        <v>0</v>
      </c>
      <c r="AE41" s="4">
        <v>99778657</v>
      </c>
      <c r="AF41" s="4">
        <v>14230010</v>
      </c>
      <c r="AG41" s="4">
        <v>771008</v>
      </c>
      <c r="AH41" s="4">
        <v>0</v>
      </c>
      <c r="AI41" s="4">
        <v>136275753</v>
      </c>
      <c r="AJ41" s="4">
        <v>237528</v>
      </c>
      <c r="AK41" s="4">
        <v>136513281</v>
      </c>
      <c r="AL41" s="4">
        <v>0</v>
      </c>
      <c r="AM41" s="4">
        <v>640947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3300000</v>
      </c>
      <c r="AU41" s="4">
        <v>0</v>
      </c>
      <c r="AV41" s="4">
        <v>0</v>
      </c>
      <c r="AW41" s="4">
        <v>2291179</v>
      </c>
      <c r="AX41" s="4">
        <v>62052209</v>
      </c>
      <c r="AY41" s="4">
        <v>53017560</v>
      </c>
      <c r="AZ41" s="4">
        <v>121301895</v>
      </c>
      <c r="BA41" s="4">
        <v>257815177</v>
      </c>
    </row>
    <row r="42" spans="3:53" ht="16">
      <c r="C42" s="3" t="s">
        <v>157</v>
      </c>
      <c r="D42" s="12" t="s">
        <v>158</v>
      </c>
      <c r="E42" s="13"/>
      <c r="G42" s="14">
        <v>1156567</v>
      </c>
      <c r="H42" s="13"/>
      <c r="I42" s="4">
        <v>6026018</v>
      </c>
      <c r="J42" s="14">
        <v>0</v>
      </c>
      <c r="K42" s="13"/>
      <c r="L42" s="4">
        <v>1701589</v>
      </c>
      <c r="M42" s="4">
        <v>196457</v>
      </c>
      <c r="N42" s="4">
        <v>534547</v>
      </c>
      <c r="O42" s="4">
        <v>17596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9632776</v>
      </c>
      <c r="V42" s="4">
        <v>0</v>
      </c>
      <c r="W42" s="4">
        <v>0</v>
      </c>
      <c r="X42" s="4">
        <v>0</v>
      </c>
      <c r="Y42" s="4">
        <v>9632776</v>
      </c>
      <c r="Z42" s="4">
        <v>953952</v>
      </c>
      <c r="AA42" s="4">
        <v>0</v>
      </c>
      <c r="AB42" s="4">
        <v>0</v>
      </c>
      <c r="AC42" s="4">
        <v>721079</v>
      </c>
      <c r="AD42" s="4">
        <v>0</v>
      </c>
      <c r="AE42" s="4">
        <v>0</v>
      </c>
      <c r="AF42" s="4">
        <v>384282</v>
      </c>
      <c r="AG42" s="4">
        <v>0</v>
      </c>
      <c r="AH42" s="4">
        <v>0</v>
      </c>
      <c r="AI42" s="4">
        <v>2059314</v>
      </c>
      <c r="AJ42" s="4">
        <v>1561966</v>
      </c>
      <c r="AK42" s="4">
        <v>3621280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395000</v>
      </c>
      <c r="AU42" s="4">
        <v>0</v>
      </c>
      <c r="AV42" s="4">
        <v>128876</v>
      </c>
      <c r="AW42" s="4">
        <v>0</v>
      </c>
      <c r="AX42" s="4">
        <v>2150000</v>
      </c>
      <c r="AY42" s="4">
        <v>3337620</v>
      </c>
      <c r="AZ42" s="4">
        <v>6011496</v>
      </c>
      <c r="BA42" s="4">
        <v>9632776</v>
      </c>
    </row>
    <row r="43" spans="3:53" ht="16">
      <c r="C43" s="3" t="s">
        <v>159</v>
      </c>
      <c r="D43" s="12" t="s">
        <v>160</v>
      </c>
      <c r="E43" s="13"/>
      <c r="G43" s="14">
        <v>74003441</v>
      </c>
      <c r="H43" s="13"/>
      <c r="I43" s="4">
        <v>0</v>
      </c>
      <c r="J43" s="14">
        <v>402640</v>
      </c>
      <c r="K43" s="13"/>
      <c r="L43" s="4">
        <v>61149983</v>
      </c>
      <c r="M43" s="4">
        <v>1295644</v>
      </c>
      <c r="N43" s="4">
        <v>16574034</v>
      </c>
      <c r="O43" s="4">
        <v>0</v>
      </c>
      <c r="P43" s="4">
        <v>0</v>
      </c>
      <c r="Q43" s="4">
        <v>854775</v>
      </c>
      <c r="R43" s="4">
        <v>121748</v>
      </c>
      <c r="S43" s="4">
        <v>0</v>
      </c>
      <c r="T43" s="4">
        <v>0</v>
      </c>
      <c r="U43" s="4">
        <v>154402265</v>
      </c>
      <c r="V43" s="4">
        <v>0</v>
      </c>
      <c r="W43" s="4">
        <v>0</v>
      </c>
      <c r="X43" s="4">
        <v>0</v>
      </c>
      <c r="Y43" s="4">
        <v>154402265</v>
      </c>
      <c r="Z43" s="4">
        <v>2128200</v>
      </c>
      <c r="AA43" s="4">
        <v>0</v>
      </c>
      <c r="AB43" s="4">
        <v>103634</v>
      </c>
      <c r="AC43" s="4">
        <v>44200618</v>
      </c>
      <c r="AD43" s="4">
        <v>0</v>
      </c>
      <c r="AE43" s="4">
        <v>0</v>
      </c>
      <c r="AF43" s="4">
        <v>4452658</v>
      </c>
      <c r="AG43" s="4">
        <v>391846</v>
      </c>
      <c r="AH43" s="4">
        <v>0</v>
      </c>
      <c r="AI43" s="4">
        <v>51276956</v>
      </c>
      <c r="AJ43" s="4">
        <v>61331621</v>
      </c>
      <c r="AK43" s="4">
        <v>112608577</v>
      </c>
      <c r="AL43" s="4">
        <v>0</v>
      </c>
      <c r="AM43" s="4">
        <v>976523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6000000</v>
      </c>
      <c r="AU43" s="4">
        <v>190722</v>
      </c>
      <c r="AV43" s="4">
        <v>2904475</v>
      </c>
      <c r="AW43" s="4">
        <v>0</v>
      </c>
      <c r="AX43" s="4">
        <v>14219658</v>
      </c>
      <c r="AY43" s="4">
        <v>17502310</v>
      </c>
      <c r="AZ43" s="4">
        <v>41793688</v>
      </c>
      <c r="BA43" s="4">
        <v>154402265</v>
      </c>
    </row>
    <row r="44" spans="3:53" ht="16">
      <c r="C44" s="3" t="s">
        <v>161</v>
      </c>
      <c r="D44" s="12" t="s">
        <v>162</v>
      </c>
      <c r="E44" s="13"/>
      <c r="G44" s="14">
        <v>55205</v>
      </c>
      <c r="H44" s="13"/>
      <c r="I44" s="4">
        <v>95580477</v>
      </c>
      <c r="J44" s="14">
        <v>3612683</v>
      </c>
      <c r="K44" s="13"/>
      <c r="L44" s="4">
        <v>130436613</v>
      </c>
      <c r="M44" s="4">
        <v>4255862</v>
      </c>
      <c r="N44" s="4">
        <v>23648392</v>
      </c>
      <c r="O44" s="4">
        <v>0</v>
      </c>
      <c r="P44" s="4">
        <v>0</v>
      </c>
      <c r="Q44" s="4">
        <v>0</v>
      </c>
      <c r="R44" s="4">
        <v>466309</v>
      </c>
      <c r="S44" s="4">
        <v>0</v>
      </c>
      <c r="T44" s="4">
        <v>0</v>
      </c>
      <c r="U44" s="4">
        <v>258055544</v>
      </c>
      <c r="V44" s="4">
        <v>0</v>
      </c>
      <c r="W44" s="4">
        <v>0</v>
      </c>
      <c r="X44" s="4">
        <v>0</v>
      </c>
      <c r="Y44" s="4">
        <v>258055544</v>
      </c>
      <c r="Z44" s="4">
        <v>1732343</v>
      </c>
      <c r="AA44" s="4">
        <v>0</v>
      </c>
      <c r="AB44" s="4">
        <v>0</v>
      </c>
      <c r="AC44" s="4">
        <v>30373020</v>
      </c>
      <c r="AD44" s="4">
        <v>0</v>
      </c>
      <c r="AE44" s="4">
        <v>2530382</v>
      </c>
      <c r="AF44" s="4">
        <v>4469475</v>
      </c>
      <c r="AG44" s="4">
        <v>0</v>
      </c>
      <c r="AH44" s="4">
        <v>0</v>
      </c>
      <c r="AI44" s="4">
        <v>39105220</v>
      </c>
      <c r="AJ44" s="4">
        <v>131352245</v>
      </c>
      <c r="AK44" s="4">
        <v>170457465</v>
      </c>
      <c r="AL44" s="4">
        <v>0</v>
      </c>
      <c r="AM44" s="4">
        <v>466309</v>
      </c>
      <c r="AN44" s="4">
        <v>0</v>
      </c>
      <c r="AO44" s="4">
        <v>0</v>
      </c>
      <c r="AP44" s="4">
        <v>0</v>
      </c>
      <c r="AQ44" s="4">
        <v>0</v>
      </c>
      <c r="AR44" s="4">
        <v>3482302</v>
      </c>
      <c r="AS44" s="4">
        <v>0</v>
      </c>
      <c r="AT44" s="4">
        <v>15096178</v>
      </c>
      <c r="AU44" s="4">
        <v>0</v>
      </c>
      <c r="AV44" s="4">
        <v>0</v>
      </c>
      <c r="AW44" s="4">
        <v>0</v>
      </c>
      <c r="AX44" s="4">
        <v>49611318</v>
      </c>
      <c r="AY44" s="4">
        <v>18941971</v>
      </c>
      <c r="AZ44" s="4">
        <v>87598079</v>
      </c>
      <c r="BA44" s="4">
        <v>258055544</v>
      </c>
    </row>
    <row r="45" spans="3:53" ht="16">
      <c r="C45" s="3" t="s">
        <v>163</v>
      </c>
      <c r="D45" s="12" t="s">
        <v>164</v>
      </c>
      <c r="E45" s="13"/>
      <c r="G45" s="14">
        <v>2646707</v>
      </c>
      <c r="H45" s="13"/>
      <c r="I45" s="4">
        <v>18109892</v>
      </c>
      <c r="J45" s="14">
        <v>131935</v>
      </c>
      <c r="K45" s="13"/>
      <c r="L45" s="4">
        <v>32668226</v>
      </c>
      <c r="M45" s="4">
        <v>2287444</v>
      </c>
      <c r="N45" s="4">
        <v>14238387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70082593</v>
      </c>
      <c r="V45" s="4">
        <v>0</v>
      </c>
      <c r="W45" s="4">
        <v>0</v>
      </c>
      <c r="X45" s="4">
        <v>0</v>
      </c>
      <c r="Y45" s="4">
        <v>70082593</v>
      </c>
      <c r="Z45" s="4">
        <v>6918717</v>
      </c>
      <c r="AA45" s="4">
        <v>0</v>
      </c>
      <c r="AB45" s="4">
        <v>0</v>
      </c>
      <c r="AC45" s="4">
        <v>10439763</v>
      </c>
      <c r="AD45" s="4">
        <v>0</v>
      </c>
      <c r="AE45" s="4">
        <v>37148190</v>
      </c>
      <c r="AF45" s="4">
        <v>0</v>
      </c>
      <c r="AG45" s="4">
        <v>0</v>
      </c>
      <c r="AH45" s="4">
        <v>0</v>
      </c>
      <c r="AI45" s="4">
        <v>54506671</v>
      </c>
      <c r="AJ45" s="4">
        <v>0</v>
      </c>
      <c r="AK45" s="4">
        <v>54506671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4920892</v>
      </c>
      <c r="AT45" s="4">
        <v>0</v>
      </c>
      <c r="AU45" s="4">
        <v>0</v>
      </c>
      <c r="AV45" s="4">
        <v>0</v>
      </c>
      <c r="AW45" s="4">
        <v>0</v>
      </c>
      <c r="AX45" s="4">
        <v>10655029</v>
      </c>
      <c r="AY45" s="4">
        <v>0</v>
      </c>
      <c r="AZ45" s="4">
        <v>15575921</v>
      </c>
      <c r="BA45" s="4">
        <v>70082593</v>
      </c>
    </row>
    <row r="46" spans="3:53" ht="16">
      <c r="C46" s="3" t="s">
        <v>165</v>
      </c>
      <c r="D46" s="12" t="s">
        <v>166</v>
      </c>
      <c r="E46" s="13"/>
      <c r="G46" s="14">
        <v>32145352</v>
      </c>
      <c r="H46" s="13"/>
      <c r="I46" s="4">
        <v>0</v>
      </c>
      <c r="J46" s="14">
        <v>6213470</v>
      </c>
      <c r="K46" s="13"/>
      <c r="L46" s="4">
        <v>43692838</v>
      </c>
      <c r="M46" s="4">
        <v>995246</v>
      </c>
      <c r="N46" s="4">
        <v>7827385</v>
      </c>
      <c r="O46" s="4">
        <v>0</v>
      </c>
      <c r="P46" s="4">
        <v>0</v>
      </c>
      <c r="Q46" s="4">
        <v>0</v>
      </c>
      <c r="R46" s="4">
        <v>28528</v>
      </c>
      <c r="S46" s="4">
        <v>0</v>
      </c>
      <c r="T46" s="4">
        <v>11288826</v>
      </c>
      <c r="U46" s="4">
        <v>90902822</v>
      </c>
      <c r="V46" s="4">
        <v>0</v>
      </c>
      <c r="W46" s="4">
        <v>0</v>
      </c>
      <c r="X46" s="4">
        <v>0</v>
      </c>
      <c r="Y46" s="4">
        <v>102191648</v>
      </c>
      <c r="Z46" s="4">
        <v>3769441</v>
      </c>
      <c r="AA46" s="4">
        <v>0</v>
      </c>
      <c r="AB46" s="4">
        <v>0</v>
      </c>
      <c r="AC46" s="4">
        <v>13334494</v>
      </c>
      <c r="AD46" s="4">
        <v>0</v>
      </c>
      <c r="AE46" s="4">
        <v>43380492</v>
      </c>
      <c r="AF46" s="4">
        <v>0</v>
      </c>
      <c r="AG46" s="4">
        <v>0</v>
      </c>
      <c r="AH46" s="4">
        <v>0</v>
      </c>
      <c r="AI46" s="4">
        <v>60484427</v>
      </c>
      <c r="AJ46" s="4">
        <v>0</v>
      </c>
      <c r="AK46" s="4">
        <v>60484427</v>
      </c>
      <c r="AL46" s="4">
        <v>0</v>
      </c>
      <c r="AM46" s="4">
        <v>28528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3166674</v>
      </c>
      <c r="AT46" s="4">
        <v>0</v>
      </c>
      <c r="AU46" s="4">
        <v>0</v>
      </c>
      <c r="AV46" s="4">
        <v>13448244</v>
      </c>
      <c r="AW46" s="4">
        <v>4344402</v>
      </c>
      <c r="AX46" s="4">
        <v>3589000</v>
      </c>
      <c r="AY46" s="4">
        <v>17130370</v>
      </c>
      <c r="AZ46" s="4">
        <v>41707220</v>
      </c>
      <c r="BA46" s="4">
        <v>102191648</v>
      </c>
    </row>
    <row r="47" spans="3:53" ht="16">
      <c r="C47" s="3" t="s">
        <v>167</v>
      </c>
      <c r="D47" s="12" t="s">
        <v>168</v>
      </c>
      <c r="E47" s="13"/>
      <c r="G47" s="14">
        <v>26556745</v>
      </c>
      <c r="H47" s="13"/>
      <c r="I47" s="4">
        <v>0</v>
      </c>
      <c r="J47" s="14">
        <v>11691</v>
      </c>
      <c r="K47" s="13"/>
      <c r="L47" s="4">
        <v>19430862</v>
      </c>
      <c r="M47" s="4">
        <v>344231</v>
      </c>
      <c r="N47" s="4">
        <v>6561609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52905140</v>
      </c>
      <c r="V47" s="4">
        <v>0</v>
      </c>
      <c r="W47" s="4">
        <v>0</v>
      </c>
      <c r="X47" s="4">
        <v>0</v>
      </c>
      <c r="Y47" s="4">
        <v>52905140</v>
      </c>
      <c r="Z47" s="4">
        <v>1584001</v>
      </c>
      <c r="AA47" s="4">
        <v>0</v>
      </c>
      <c r="AB47" s="4">
        <v>0</v>
      </c>
      <c r="AC47" s="4">
        <v>4815143</v>
      </c>
      <c r="AD47" s="4">
        <v>0</v>
      </c>
      <c r="AE47" s="4">
        <v>18428</v>
      </c>
      <c r="AF47" s="4">
        <v>3457908</v>
      </c>
      <c r="AG47" s="4">
        <v>918906</v>
      </c>
      <c r="AH47" s="4">
        <v>0</v>
      </c>
      <c r="AI47" s="4">
        <v>10794389</v>
      </c>
      <c r="AJ47" s="4">
        <v>18383532</v>
      </c>
      <c r="AK47" s="4">
        <v>29177921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514912</v>
      </c>
      <c r="AT47" s="4">
        <v>2750000</v>
      </c>
      <c r="AU47" s="4">
        <v>0</v>
      </c>
      <c r="AV47" s="4">
        <v>0</v>
      </c>
      <c r="AW47" s="4">
        <v>0</v>
      </c>
      <c r="AX47" s="4">
        <v>5897531</v>
      </c>
      <c r="AY47" s="4">
        <v>14564775</v>
      </c>
      <c r="AZ47" s="4">
        <v>23727218</v>
      </c>
      <c r="BA47" s="4">
        <v>52905140</v>
      </c>
    </row>
    <row r="48" spans="3:53" ht="16">
      <c r="C48" s="3" t="s">
        <v>169</v>
      </c>
      <c r="D48" s="12" t="s">
        <v>170</v>
      </c>
      <c r="E48" s="13"/>
      <c r="G48" s="14">
        <v>-40679</v>
      </c>
      <c r="H48" s="13"/>
      <c r="I48" s="4">
        <v>23711191</v>
      </c>
      <c r="J48" s="14">
        <v>757617</v>
      </c>
      <c r="K48" s="13"/>
      <c r="L48" s="4">
        <v>21164792</v>
      </c>
      <c r="M48" s="4">
        <v>1324812</v>
      </c>
      <c r="N48" s="4">
        <v>6678829</v>
      </c>
      <c r="O48" s="4">
        <v>0</v>
      </c>
      <c r="P48" s="4">
        <v>10040319</v>
      </c>
      <c r="Q48" s="4">
        <v>1422658</v>
      </c>
      <c r="R48" s="4">
        <v>0</v>
      </c>
      <c r="S48" s="4">
        <v>0</v>
      </c>
      <c r="T48" s="4">
        <v>0</v>
      </c>
      <c r="U48" s="4">
        <v>65059539</v>
      </c>
      <c r="V48" s="4">
        <v>0</v>
      </c>
      <c r="W48" s="4">
        <v>0</v>
      </c>
      <c r="X48" s="4">
        <v>0</v>
      </c>
      <c r="Y48" s="4">
        <v>65059539</v>
      </c>
      <c r="Z48" s="4">
        <v>700946</v>
      </c>
      <c r="AA48" s="4">
        <v>0</v>
      </c>
      <c r="AB48" s="4">
        <v>0</v>
      </c>
      <c r="AC48" s="4">
        <v>7073917</v>
      </c>
      <c r="AD48" s="4">
        <v>0</v>
      </c>
      <c r="AE48" s="4">
        <v>41075</v>
      </c>
      <c r="AF48" s="4">
        <v>2918969</v>
      </c>
      <c r="AG48" s="4">
        <v>194781</v>
      </c>
      <c r="AH48" s="4">
        <v>0</v>
      </c>
      <c r="AI48" s="4">
        <v>10929688</v>
      </c>
      <c r="AJ48" s="4">
        <v>21370879</v>
      </c>
      <c r="AK48" s="4">
        <v>32300567</v>
      </c>
      <c r="AL48" s="4">
        <v>10040319</v>
      </c>
      <c r="AM48" s="4">
        <v>1422661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3601979</v>
      </c>
      <c r="AU48" s="4">
        <v>0</v>
      </c>
      <c r="AV48" s="4">
        <v>2005076</v>
      </c>
      <c r="AW48" s="4">
        <v>0</v>
      </c>
      <c r="AX48" s="4">
        <v>0</v>
      </c>
      <c r="AY48" s="4">
        <v>15688937</v>
      </c>
      <c r="AZ48" s="4">
        <v>22718653</v>
      </c>
      <c r="BA48" s="4">
        <v>65059539</v>
      </c>
    </row>
    <row r="49" spans="3:53" ht="16">
      <c r="C49" s="3" t="s">
        <v>171</v>
      </c>
      <c r="D49" s="12" t="s">
        <v>172</v>
      </c>
      <c r="E49" s="13"/>
      <c r="G49" s="14">
        <v>11270049</v>
      </c>
      <c r="H49" s="13"/>
      <c r="I49" s="4">
        <v>86741623</v>
      </c>
      <c r="J49" s="14">
        <v>440908</v>
      </c>
      <c r="K49" s="13"/>
      <c r="L49" s="4">
        <v>130176164</v>
      </c>
      <c r="M49" s="4">
        <v>3305127</v>
      </c>
      <c r="N49" s="4">
        <v>10719364</v>
      </c>
      <c r="O49" s="4">
        <v>0</v>
      </c>
      <c r="P49" s="4">
        <v>6082852</v>
      </c>
      <c r="Q49" s="4">
        <v>2271869</v>
      </c>
      <c r="R49" s="4">
        <v>35970</v>
      </c>
      <c r="S49" s="4">
        <v>0</v>
      </c>
      <c r="T49" s="4">
        <v>0</v>
      </c>
      <c r="U49" s="4">
        <v>251043929</v>
      </c>
      <c r="V49" s="4">
        <v>0</v>
      </c>
      <c r="W49" s="4">
        <v>0</v>
      </c>
      <c r="X49" s="4">
        <v>0</v>
      </c>
      <c r="Y49" s="4">
        <v>251043929</v>
      </c>
      <c r="Z49" s="4">
        <v>4278472</v>
      </c>
      <c r="AA49" s="4">
        <v>0</v>
      </c>
      <c r="AB49" s="4">
        <v>0</v>
      </c>
      <c r="AC49" s="4">
        <v>35712041</v>
      </c>
      <c r="AD49" s="4">
        <v>0</v>
      </c>
      <c r="AE49" s="4">
        <v>0</v>
      </c>
      <c r="AF49" s="4">
        <v>2640876</v>
      </c>
      <c r="AG49" s="4">
        <v>72876</v>
      </c>
      <c r="AH49" s="4">
        <v>0</v>
      </c>
      <c r="AI49" s="4">
        <v>42704266</v>
      </c>
      <c r="AJ49" s="4">
        <v>131514130</v>
      </c>
      <c r="AK49" s="4">
        <v>174218397</v>
      </c>
      <c r="AL49" s="4">
        <v>5937516</v>
      </c>
      <c r="AM49" s="4">
        <v>2307839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18509647</v>
      </c>
      <c r="AU49" s="4">
        <v>1769212</v>
      </c>
      <c r="AV49" s="4">
        <v>10357861</v>
      </c>
      <c r="AW49" s="4">
        <v>0</v>
      </c>
      <c r="AX49" s="4">
        <v>6636564</v>
      </c>
      <c r="AY49" s="4">
        <v>31306891</v>
      </c>
      <c r="AZ49" s="4">
        <v>70888015</v>
      </c>
      <c r="BA49" s="4">
        <v>251043929</v>
      </c>
    </row>
    <row r="50" spans="3:53" ht="16">
      <c r="C50" s="7" t="s">
        <v>173</v>
      </c>
      <c r="D50" s="8"/>
      <c r="E50" s="8"/>
      <c r="G50" s="9">
        <v>293037576</v>
      </c>
      <c r="H50" s="8"/>
      <c r="I50" s="5">
        <v>1695257270</v>
      </c>
      <c r="J50" s="9">
        <v>136909043</v>
      </c>
      <c r="K50" s="8"/>
      <c r="L50" s="5">
        <v>1667000211</v>
      </c>
      <c r="M50" s="5">
        <v>45709499</v>
      </c>
      <c r="N50" s="5">
        <v>266490479</v>
      </c>
      <c r="O50" s="5">
        <v>454678</v>
      </c>
      <c r="P50" s="5">
        <v>27199186</v>
      </c>
      <c r="Q50" s="5">
        <v>21988940</v>
      </c>
      <c r="R50" s="5">
        <v>14340893</v>
      </c>
      <c r="S50" s="5">
        <v>210078</v>
      </c>
      <c r="T50" s="5">
        <v>11288826</v>
      </c>
      <c r="U50" s="5">
        <v>4168597919</v>
      </c>
      <c r="V50" s="1"/>
      <c r="W50" s="1"/>
      <c r="X50" s="1"/>
      <c r="Y50" s="5">
        <v>4179886745</v>
      </c>
      <c r="Z50" s="5">
        <v>54589180</v>
      </c>
      <c r="AA50" s="1"/>
      <c r="AB50" s="5">
        <v>60216303</v>
      </c>
      <c r="AC50" s="5">
        <v>518148701</v>
      </c>
      <c r="AD50" s="5">
        <v>20480</v>
      </c>
      <c r="AE50" s="5">
        <v>310500337</v>
      </c>
      <c r="AF50" s="5">
        <v>181351826</v>
      </c>
      <c r="AG50" s="5">
        <v>8605146</v>
      </c>
      <c r="AH50" s="5">
        <v>1788516</v>
      </c>
      <c r="AI50" s="5">
        <v>1135220529</v>
      </c>
      <c r="AJ50" s="5">
        <v>1476025458</v>
      </c>
      <c r="AK50" s="5">
        <v>2611245991</v>
      </c>
      <c r="AL50" s="5">
        <v>27056015</v>
      </c>
      <c r="AM50" s="5">
        <v>41921848</v>
      </c>
      <c r="AN50" s="1"/>
      <c r="AO50" s="1"/>
      <c r="AP50" s="1"/>
      <c r="AQ50" s="1"/>
      <c r="AR50" s="5">
        <v>5833154</v>
      </c>
      <c r="AS50" s="5">
        <v>18191955</v>
      </c>
      <c r="AT50" s="5">
        <v>223031123</v>
      </c>
      <c r="AU50" s="5">
        <v>6545120</v>
      </c>
      <c r="AV50" s="5">
        <v>168920410</v>
      </c>
      <c r="AW50" s="5">
        <v>15496573</v>
      </c>
      <c r="AX50" s="5">
        <v>508118034</v>
      </c>
      <c r="AY50" s="5">
        <v>553526486</v>
      </c>
      <c r="AZ50" s="5">
        <v>1541584724</v>
      </c>
      <c r="BA50" s="5">
        <v>4179886750</v>
      </c>
    </row>
    <row r="51" spans="3:53" ht="16">
      <c r="C51" s="3" t="s">
        <v>174</v>
      </c>
      <c r="D51" s="12" t="s">
        <v>175</v>
      </c>
      <c r="E51" s="13"/>
      <c r="G51" s="14">
        <v>4796588</v>
      </c>
      <c r="H51" s="13"/>
      <c r="I51" s="4">
        <v>1035629</v>
      </c>
      <c r="J51" s="14">
        <v>5000</v>
      </c>
      <c r="K51" s="13"/>
      <c r="L51" s="4">
        <v>0</v>
      </c>
      <c r="M51" s="4">
        <v>41723</v>
      </c>
      <c r="N51" s="4">
        <v>13077</v>
      </c>
      <c r="O51" s="4">
        <v>0</v>
      </c>
      <c r="P51" s="4">
        <v>156768</v>
      </c>
      <c r="Q51" s="4">
        <v>0</v>
      </c>
      <c r="R51" s="4">
        <v>0</v>
      </c>
      <c r="S51" s="4">
        <v>0</v>
      </c>
      <c r="T51" s="4">
        <v>0</v>
      </c>
      <c r="U51" s="4">
        <v>6048785</v>
      </c>
      <c r="V51" s="4">
        <v>0</v>
      </c>
      <c r="W51" s="4">
        <v>0</v>
      </c>
      <c r="X51" s="4">
        <v>0</v>
      </c>
      <c r="Y51" s="4">
        <v>6048785</v>
      </c>
      <c r="Z51" s="4">
        <v>16709</v>
      </c>
      <c r="AA51" s="4">
        <v>0</v>
      </c>
      <c r="AB51" s="4">
        <v>0</v>
      </c>
      <c r="AC51" s="4">
        <v>279193</v>
      </c>
      <c r="AD51" s="4">
        <v>0</v>
      </c>
      <c r="AE51" s="4">
        <v>12000</v>
      </c>
      <c r="AF51" s="4">
        <v>0</v>
      </c>
      <c r="AG51" s="4">
        <v>0</v>
      </c>
      <c r="AH51" s="4">
        <v>0</v>
      </c>
      <c r="AI51" s="4">
        <v>307902</v>
      </c>
      <c r="AJ51" s="4">
        <v>0</v>
      </c>
      <c r="AK51" s="4">
        <v>307902</v>
      </c>
      <c r="AL51" s="4">
        <v>156768</v>
      </c>
      <c r="AM51" s="4">
        <v>0</v>
      </c>
      <c r="AN51" s="4">
        <v>1035629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4548486</v>
      </c>
      <c r="AZ51" s="4">
        <v>5584115</v>
      </c>
      <c r="BA51" s="4">
        <v>6048785</v>
      </c>
    </row>
    <row r="52" spans="3:53" ht="16">
      <c r="C52" s="3" t="s">
        <v>176</v>
      </c>
      <c r="D52" s="12" t="s">
        <v>177</v>
      </c>
      <c r="E52" s="13"/>
      <c r="G52" s="14">
        <v>257365</v>
      </c>
      <c r="H52" s="13"/>
      <c r="I52" s="4">
        <v>0</v>
      </c>
      <c r="J52" s="14">
        <v>2866</v>
      </c>
      <c r="K52" s="13"/>
      <c r="L52" s="4">
        <v>0</v>
      </c>
      <c r="M52" s="4">
        <v>13208</v>
      </c>
      <c r="N52" s="4">
        <v>64696</v>
      </c>
      <c r="O52" s="4">
        <v>0</v>
      </c>
      <c r="P52" s="4">
        <v>0</v>
      </c>
      <c r="Q52" s="4">
        <v>0</v>
      </c>
      <c r="R52" s="4">
        <v>7446</v>
      </c>
      <c r="S52" s="4">
        <v>0</v>
      </c>
      <c r="T52" s="4">
        <v>0</v>
      </c>
      <c r="U52" s="4">
        <v>345581</v>
      </c>
      <c r="V52" s="4">
        <v>0</v>
      </c>
      <c r="W52" s="4">
        <v>0</v>
      </c>
      <c r="X52" s="4">
        <v>0</v>
      </c>
      <c r="Y52" s="4">
        <v>345581</v>
      </c>
      <c r="Z52" s="4">
        <v>44222</v>
      </c>
      <c r="AA52" s="4">
        <v>0</v>
      </c>
      <c r="AB52" s="4">
        <v>0</v>
      </c>
      <c r="AC52" s="4">
        <v>323742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367964</v>
      </c>
      <c r="AJ52" s="4">
        <v>0</v>
      </c>
      <c r="AK52" s="4">
        <v>367964</v>
      </c>
      <c r="AL52" s="4">
        <v>0</v>
      </c>
      <c r="AM52" s="4">
        <v>7446</v>
      </c>
      <c r="AN52" s="4">
        <v>0</v>
      </c>
      <c r="AO52" s="4">
        <v>0</v>
      </c>
      <c r="AP52" s="4">
        <v>25877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-55706</v>
      </c>
      <c r="AZ52" s="4">
        <v>-22383</v>
      </c>
      <c r="BA52" s="4">
        <v>345581</v>
      </c>
    </row>
    <row r="53" spans="3:53" ht="16">
      <c r="C53" s="3" t="s">
        <v>178</v>
      </c>
      <c r="D53" s="12" t="s">
        <v>179</v>
      </c>
      <c r="E53" s="13"/>
      <c r="G53" s="14">
        <v>3535785</v>
      </c>
      <c r="H53" s="13"/>
      <c r="I53" s="4">
        <v>946635</v>
      </c>
      <c r="J53" s="14">
        <v>23587</v>
      </c>
      <c r="K53" s="13"/>
      <c r="L53" s="4">
        <v>0</v>
      </c>
      <c r="M53" s="4">
        <v>19165</v>
      </c>
      <c r="N53" s="4">
        <v>61365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4586537</v>
      </c>
      <c r="V53" s="4">
        <v>0</v>
      </c>
      <c r="W53" s="4">
        <v>0</v>
      </c>
      <c r="X53" s="4">
        <v>0</v>
      </c>
      <c r="Y53" s="4">
        <v>4586537</v>
      </c>
      <c r="Z53" s="4">
        <v>11165</v>
      </c>
      <c r="AA53" s="4">
        <v>0</v>
      </c>
      <c r="AB53" s="4">
        <v>0</v>
      </c>
      <c r="AC53" s="4">
        <v>794464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805629</v>
      </c>
      <c r="AJ53" s="4">
        <v>0</v>
      </c>
      <c r="AK53" s="4">
        <v>805629</v>
      </c>
      <c r="AL53" s="4">
        <v>0</v>
      </c>
      <c r="AM53" s="4">
        <v>0</v>
      </c>
      <c r="AN53" s="4">
        <v>946635</v>
      </c>
      <c r="AO53" s="4">
        <v>0</v>
      </c>
      <c r="AP53" s="4">
        <v>186647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2647626</v>
      </c>
      <c r="AZ53" s="4">
        <v>3780908</v>
      </c>
      <c r="BA53" s="4">
        <v>4586537</v>
      </c>
    </row>
    <row r="54" spans="3:53" ht="16">
      <c r="C54" s="3" t="s">
        <v>180</v>
      </c>
      <c r="D54" s="12" t="s">
        <v>181</v>
      </c>
      <c r="E54" s="13"/>
      <c r="G54" s="14">
        <v>858679</v>
      </c>
      <c r="H54" s="13"/>
      <c r="I54" s="4">
        <v>0</v>
      </c>
      <c r="J54" s="14">
        <v>745</v>
      </c>
      <c r="K54" s="13"/>
      <c r="L54" s="4">
        <v>0</v>
      </c>
      <c r="M54" s="4">
        <v>69982</v>
      </c>
      <c r="N54" s="4">
        <v>343933</v>
      </c>
      <c r="O54" s="4">
        <v>0</v>
      </c>
      <c r="P54" s="4">
        <v>0</v>
      </c>
      <c r="Q54" s="4">
        <v>0</v>
      </c>
      <c r="R54" s="4">
        <v>12799</v>
      </c>
      <c r="S54" s="4">
        <v>0</v>
      </c>
      <c r="T54" s="4">
        <v>0</v>
      </c>
      <c r="U54" s="4">
        <v>1286140</v>
      </c>
      <c r="V54" s="4">
        <v>0</v>
      </c>
      <c r="W54" s="4">
        <v>0</v>
      </c>
      <c r="X54" s="4">
        <v>0</v>
      </c>
      <c r="Y54" s="4">
        <v>1286140</v>
      </c>
      <c r="Z54" s="4">
        <v>771872</v>
      </c>
      <c r="AA54" s="4">
        <v>0</v>
      </c>
      <c r="AB54" s="4">
        <v>0</v>
      </c>
      <c r="AC54" s="4">
        <v>136186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908059</v>
      </c>
      <c r="AJ54" s="4">
        <v>0</v>
      </c>
      <c r="AK54" s="4">
        <v>908059</v>
      </c>
      <c r="AL54" s="4">
        <v>0</v>
      </c>
      <c r="AM54" s="4">
        <v>0</v>
      </c>
      <c r="AN54" s="4">
        <v>0</v>
      </c>
      <c r="AO54" s="4">
        <v>0</v>
      </c>
      <c r="AP54" s="4">
        <v>2946</v>
      </c>
      <c r="AQ54" s="4">
        <v>0</v>
      </c>
      <c r="AR54" s="4">
        <v>0</v>
      </c>
      <c r="AS54" s="4">
        <v>74002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301133</v>
      </c>
      <c r="AZ54" s="4">
        <v>378081</v>
      </c>
      <c r="BA54" s="4">
        <v>1286140</v>
      </c>
    </row>
    <row r="55" spans="3:53" ht="16">
      <c r="C55" s="3" t="s">
        <v>182</v>
      </c>
      <c r="D55" s="12" t="s">
        <v>183</v>
      </c>
      <c r="E55" s="13"/>
      <c r="G55" s="14">
        <v>2045201</v>
      </c>
      <c r="H55" s="13"/>
      <c r="I55" s="4">
        <v>6352355</v>
      </c>
      <c r="J55" s="14">
        <v>6202</v>
      </c>
      <c r="K55" s="13"/>
      <c r="L55" s="4">
        <v>0</v>
      </c>
      <c r="M55" s="4">
        <v>85588</v>
      </c>
      <c r="N55" s="4">
        <v>413218</v>
      </c>
      <c r="O55" s="4">
        <v>0</v>
      </c>
      <c r="P55" s="4">
        <v>0</v>
      </c>
      <c r="Q55" s="4">
        <v>0</v>
      </c>
      <c r="R55" s="4">
        <v>9078</v>
      </c>
      <c r="S55" s="4">
        <v>0</v>
      </c>
      <c r="T55" s="4">
        <v>0</v>
      </c>
      <c r="U55" s="4">
        <v>8911644</v>
      </c>
      <c r="V55" s="4">
        <v>0</v>
      </c>
      <c r="W55" s="4">
        <v>0</v>
      </c>
      <c r="X55" s="4">
        <v>0</v>
      </c>
      <c r="Y55" s="4">
        <v>8911644</v>
      </c>
      <c r="Z55" s="4">
        <v>33428</v>
      </c>
      <c r="AA55" s="4">
        <v>0</v>
      </c>
      <c r="AB55" s="4">
        <v>282509</v>
      </c>
      <c r="AC55" s="4">
        <v>646249</v>
      </c>
      <c r="AD55" s="4">
        <v>0</v>
      </c>
      <c r="AE55" s="4">
        <v>12440</v>
      </c>
      <c r="AF55" s="4">
        <v>0</v>
      </c>
      <c r="AG55" s="4">
        <v>0</v>
      </c>
      <c r="AH55" s="4">
        <v>0</v>
      </c>
      <c r="AI55" s="4">
        <v>974628</v>
      </c>
      <c r="AJ55" s="4">
        <v>0</v>
      </c>
      <c r="AK55" s="4">
        <v>974628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7937016</v>
      </c>
      <c r="AZ55" s="4">
        <v>7937016</v>
      </c>
      <c r="BA55" s="4">
        <v>8911644</v>
      </c>
    </row>
    <row r="56" spans="3:53" ht="16">
      <c r="C56" s="3" t="s">
        <v>184</v>
      </c>
      <c r="D56" s="12" t="s">
        <v>185</v>
      </c>
      <c r="E56" s="13"/>
      <c r="G56" s="14">
        <v>1734462</v>
      </c>
      <c r="H56" s="13"/>
      <c r="I56" s="4">
        <v>1172932</v>
      </c>
      <c r="J56" s="14">
        <v>2098</v>
      </c>
      <c r="K56" s="13"/>
      <c r="L56" s="4">
        <v>0</v>
      </c>
      <c r="M56" s="4">
        <v>16101</v>
      </c>
      <c r="N56" s="4">
        <v>160520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3086115</v>
      </c>
      <c r="V56" s="4">
        <v>0</v>
      </c>
      <c r="W56" s="4">
        <v>0</v>
      </c>
      <c r="X56" s="4">
        <v>0</v>
      </c>
      <c r="Y56" s="4">
        <v>3086115</v>
      </c>
      <c r="Z56" s="4">
        <v>60</v>
      </c>
      <c r="AA56" s="4">
        <v>0</v>
      </c>
      <c r="AB56" s="4">
        <v>7500</v>
      </c>
      <c r="AC56" s="4">
        <v>277411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284972</v>
      </c>
      <c r="AJ56" s="4">
        <v>0</v>
      </c>
      <c r="AK56" s="4">
        <v>284972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2801143</v>
      </c>
      <c r="AZ56" s="4">
        <v>2801143</v>
      </c>
      <c r="BA56" s="4">
        <v>3086115</v>
      </c>
    </row>
    <row r="57" spans="3:53" ht="16">
      <c r="C57" s="3" t="s">
        <v>186</v>
      </c>
      <c r="D57" s="12" t="s">
        <v>187</v>
      </c>
      <c r="E57" s="13"/>
      <c r="G57" s="14">
        <v>514040</v>
      </c>
      <c r="H57" s="13"/>
      <c r="I57" s="4">
        <v>871647</v>
      </c>
      <c r="J57" s="14">
        <v>307</v>
      </c>
      <c r="K57" s="13"/>
      <c r="L57" s="4">
        <v>0</v>
      </c>
      <c r="M57" s="4">
        <v>47676</v>
      </c>
      <c r="N57" s="4">
        <v>96401</v>
      </c>
      <c r="O57" s="4">
        <v>0</v>
      </c>
      <c r="P57" s="4">
        <v>0</v>
      </c>
      <c r="Q57" s="4">
        <v>0</v>
      </c>
      <c r="R57" s="4">
        <v>4998</v>
      </c>
      <c r="S57" s="4">
        <v>0</v>
      </c>
      <c r="T57" s="4">
        <v>0</v>
      </c>
      <c r="U57" s="4">
        <v>1535069</v>
      </c>
      <c r="V57" s="4">
        <v>0</v>
      </c>
      <c r="W57" s="4">
        <v>0</v>
      </c>
      <c r="X57" s="4">
        <v>0</v>
      </c>
      <c r="Y57" s="4">
        <v>1535069</v>
      </c>
      <c r="Z57" s="4">
        <v>30124</v>
      </c>
      <c r="AA57" s="4">
        <v>0</v>
      </c>
      <c r="AB57" s="4">
        <v>120913</v>
      </c>
      <c r="AC57" s="4">
        <v>0</v>
      </c>
      <c r="AD57" s="4">
        <v>0</v>
      </c>
      <c r="AE57" s="4">
        <v>0</v>
      </c>
      <c r="AF57" s="4">
        <v>128471</v>
      </c>
      <c r="AG57" s="4">
        <v>0</v>
      </c>
      <c r="AH57" s="4">
        <v>0</v>
      </c>
      <c r="AI57" s="4">
        <v>279508</v>
      </c>
      <c r="AJ57" s="4">
        <v>0</v>
      </c>
      <c r="AK57" s="4">
        <v>279508</v>
      </c>
      <c r="AL57" s="4">
        <v>0</v>
      </c>
      <c r="AM57" s="4">
        <v>0</v>
      </c>
      <c r="AN57" s="4">
        <v>0</v>
      </c>
      <c r="AO57" s="4">
        <v>0</v>
      </c>
      <c r="AP57" s="4">
        <v>58724</v>
      </c>
      <c r="AQ57" s="4">
        <v>0</v>
      </c>
      <c r="AR57" s="4">
        <v>0</v>
      </c>
      <c r="AS57" s="4">
        <v>51003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1145834</v>
      </c>
      <c r="AZ57" s="4">
        <v>1255561</v>
      </c>
      <c r="BA57" s="4">
        <v>1535069</v>
      </c>
    </row>
    <row r="58" spans="3:53" ht="16">
      <c r="C58" s="3" t="s">
        <v>188</v>
      </c>
      <c r="D58" s="12" t="s">
        <v>189</v>
      </c>
      <c r="E58" s="13"/>
      <c r="G58" s="14">
        <v>2483674</v>
      </c>
      <c r="H58" s="13"/>
      <c r="I58" s="4">
        <v>0</v>
      </c>
      <c r="J58" s="14">
        <v>60</v>
      </c>
      <c r="K58" s="13"/>
      <c r="L58" s="4">
        <v>0</v>
      </c>
      <c r="M58" s="4">
        <v>15572</v>
      </c>
      <c r="N58" s="4">
        <v>395535</v>
      </c>
      <c r="O58" s="4">
        <v>0</v>
      </c>
      <c r="P58" s="4">
        <v>0</v>
      </c>
      <c r="Q58" s="4">
        <v>0</v>
      </c>
      <c r="R58" s="4">
        <v>0</v>
      </c>
      <c r="S58" s="4">
        <v>113391</v>
      </c>
      <c r="T58" s="4">
        <v>0</v>
      </c>
      <c r="U58" s="4">
        <v>3008232</v>
      </c>
      <c r="V58" s="4">
        <v>0</v>
      </c>
      <c r="W58" s="4">
        <v>0</v>
      </c>
      <c r="X58" s="4">
        <v>0</v>
      </c>
      <c r="Y58" s="4">
        <v>3008232</v>
      </c>
      <c r="Z58" s="4">
        <v>284125</v>
      </c>
      <c r="AA58" s="4">
        <v>0</v>
      </c>
      <c r="AB58" s="4">
        <v>277314</v>
      </c>
      <c r="AC58" s="4">
        <v>0</v>
      </c>
      <c r="AD58" s="4">
        <v>0</v>
      </c>
      <c r="AE58" s="4">
        <v>213061</v>
      </c>
      <c r="AF58" s="4">
        <v>523567</v>
      </c>
      <c r="AG58" s="4">
        <v>479095</v>
      </c>
      <c r="AH58" s="4">
        <v>0</v>
      </c>
      <c r="AI58" s="4">
        <v>1777162</v>
      </c>
      <c r="AJ58" s="4">
        <v>0</v>
      </c>
      <c r="AK58" s="4">
        <v>1777162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1231070</v>
      </c>
      <c r="AZ58" s="4">
        <v>1231070</v>
      </c>
      <c r="BA58" s="4">
        <v>3008232</v>
      </c>
    </row>
    <row r="59" spans="3:53" ht="16">
      <c r="C59" s="3" t="s">
        <v>190</v>
      </c>
      <c r="D59" s="12" t="s">
        <v>191</v>
      </c>
      <c r="E59" s="13"/>
      <c r="G59" s="14">
        <v>453999</v>
      </c>
      <c r="H59" s="13"/>
      <c r="I59" s="4">
        <v>0</v>
      </c>
      <c r="J59" s="14">
        <v>26848</v>
      </c>
      <c r="K59" s="13"/>
      <c r="L59" s="4">
        <v>0</v>
      </c>
      <c r="M59" s="4">
        <v>132279</v>
      </c>
      <c r="N59" s="4">
        <v>42441</v>
      </c>
      <c r="O59" s="4">
        <v>0</v>
      </c>
      <c r="P59" s="4">
        <v>0</v>
      </c>
      <c r="Q59" s="4">
        <v>0</v>
      </c>
      <c r="R59" s="4">
        <v>3674</v>
      </c>
      <c r="S59" s="4">
        <v>0</v>
      </c>
      <c r="T59" s="4">
        <v>0</v>
      </c>
      <c r="U59" s="4">
        <v>659243</v>
      </c>
      <c r="V59" s="4">
        <v>0</v>
      </c>
      <c r="W59" s="4">
        <v>0</v>
      </c>
      <c r="X59" s="4">
        <v>0</v>
      </c>
      <c r="Y59" s="4">
        <v>659243</v>
      </c>
      <c r="Z59" s="4">
        <v>317576</v>
      </c>
      <c r="AA59" s="4">
        <v>0</v>
      </c>
      <c r="AB59" s="4">
        <v>0</v>
      </c>
      <c r="AC59" s="4">
        <v>343178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660755</v>
      </c>
      <c r="AJ59" s="4">
        <v>0</v>
      </c>
      <c r="AK59" s="4">
        <v>660755</v>
      </c>
      <c r="AL59" s="4">
        <v>0</v>
      </c>
      <c r="AM59" s="4">
        <v>3674</v>
      </c>
      <c r="AN59" s="4">
        <v>0</v>
      </c>
      <c r="AO59" s="4">
        <v>0</v>
      </c>
      <c r="AP59" s="4">
        <v>173254</v>
      </c>
      <c r="AQ59" s="4">
        <v>0</v>
      </c>
      <c r="AR59" s="4">
        <v>0</v>
      </c>
      <c r="AS59" s="4">
        <v>818944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-997383</v>
      </c>
      <c r="AZ59" s="4">
        <v>-1511</v>
      </c>
      <c r="BA59" s="4">
        <v>659244</v>
      </c>
    </row>
    <row r="60" spans="3:53" ht="16">
      <c r="C60" s="3" t="s">
        <v>192</v>
      </c>
      <c r="D60" s="12" t="s">
        <v>193</v>
      </c>
      <c r="E60" s="13"/>
      <c r="G60" s="14">
        <v>383342</v>
      </c>
      <c r="H60" s="13"/>
      <c r="I60" s="4">
        <v>15441</v>
      </c>
      <c r="J60" s="14">
        <v>2329</v>
      </c>
      <c r="K60" s="13"/>
      <c r="L60" s="4">
        <v>0</v>
      </c>
      <c r="M60" s="4">
        <v>400</v>
      </c>
      <c r="N60" s="4">
        <v>187375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588889</v>
      </c>
      <c r="V60" s="4">
        <v>0</v>
      </c>
      <c r="W60" s="4">
        <v>0</v>
      </c>
      <c r="X60" s="4">
        <v>0</v>
      </c>
      <c r="Y60" s="4">
        <v>588889</v>
      </c>
      <c r="Z60" s="4">
        <v>2249</v>
      </c>
      <c r="AA60" s="4">
        <v>0</v>
      </c>
      <c r="AB60" s="4">
        <v>0</v>
      </c>
      <c r="AC60" s="4">
        <v>140557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142807</v>
      </c>
      <c r="AJ60" s="4">
        <v>0</v>
      </c>
      <c r="AK60" s="4">
        <v>142807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446081</v>
      </c>
      <c r="AZ60" s="4">
        <v>446081</v>
      </c>
      <c r="BA60" s="4">
        <v>588889</v>
      </c>
    </row>
    <row r="61" spans="3:53" ht="16">
      <c r="C61" s="3" t="s">
        <v>194</v>
      </c>
      <c r="D61" s="12" t="s">
        <v>195</v>
      </c>
      <c r="E61" s="13"/>
      <c r="G61" s="14">
        <v>1201294</v>
      </c>
      <c r="H61" s="13"/>
      <c r="I61" s="4">
        <v>5161844</v>
      </c>
      <c r="J61" s="14">
        <v>8537</v>
      </c>
      <c r="K61" s="13"/>
      <c r="L61" s="4">
        <v>0</v>
      </c>
      <c r="M61" s="4">
        <v>64136</v>
      </c>
      <c r="N61" s="4">
        <v>5397</v>
      </c>
      <c r="O61" s="4">
        <v>0</v>
      </c>
      <c r="P61" s="4">
        <v>0</v>
      </c>
      <c r="Q61" s="4">
        <v>0</v>
      </c>
      <c r="R61" s="4">
        <v>33212</v>
      </c>
      <c r="S61" s="4">
        <v>0</v>
      </c>
      <c r="T61" s="4">
        <v>0</v>
      </c>
      <c r="U61" s="4">
        <v>6474420</v>
      </c>
      <c r="V61" s="4">
        <v>0</v>
      </c>
      <c r="W61" s="4">
        <v>0</v>
      </c>
      <c r="X61" s="4">
        <v>0</v>
      </c>
      <c r="Y61" s="4">
        <v>6474420</v>
      </c>
      <c r="Z61" s="4">
        <v>15996</v>
      </c>
      <c r="AA61" s="4">
        <v>0</v>
      </c>
      <c r="AB61" s="4">
        <v>0</v>
      </c>
      <c r="AC61" s="4">
        <v>9718</v>
      </c>
      <c r="AD61" s="4">
        <v>0</v>
      </c>
      <c r="AE61" s="4">
        <v>8640</v>
      </c>
      <c r="AF61" s="4">
        <v>298020</v>
      </c>
      <c r="AG61" s="4">
        <v>0</v>
      </c>
      <c r="AH61" s="4">
        <v>0</v>
      </c>
      <c r="AI61" s="4">
        <v>332374</v>
      </c>
      <c r="AJ61" s="4">
        <v>0</v>
      </c>
      <c r="AK61" s="4">
        <v>332374</v>
      </c>
      <c r="AL61" s="4">
        <v>0</v>
      </c>
      <c r="AM61" s="4">
        <v>33212</v>
      </c>
      <c r="AN61" s="4">
        <v>1410284</v>
      </c>
      <c r="AO61" s="4">
        <v>0</v>
      </c>
      <c r="AP61" s="4">
        <v>231387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10158</v>
      </c>
      <c r="AY61" s="4">
        <v>4457005</v>
      </c>
      <c r="AZ61" s="4">
        <v>6142046</v>
      </c>
      <c r="BA61" s="4">
        <v>6474420</v>
      </c>
    </row>
    <row r="62" spans="3:53" ht="16">
      <c r="C62" s="3" t="s">
        <v>196</v>
      </c>
      <c r="D62" s="12" t="s">
        <v>197</v>
      </c>
      <c r="E62" s="13"/>
      <c r="G62" s="14">
        <v>1001223</v>
      </c>
      <c r="H62" s="13"/>
      <c r="I62" s="4">
        <v>54639</v>
      </c>
      <c r="J62" s="14">
        <v>1643</v>
      </c>
      <c r="K62" s="13"/>
      <c r="L62" s="4">
        <v>0</v>
      </c>
      <c r="M62" s="4">
        <v>47413</v>
      </c>
      <c r="N62" s="4">
        <v>166065</v>
      </c>
      <c r="O62" s="4">
        <v>0</v>
      </c>
      <c r="P62" s="4">
        <v>0</v>
      </c>
      <c r="Q62" s="4">
        <v>0</v>
      </c>
      <c r="R62" s="4">
        <v>26107</v>
      </c>
      <c r="S62" s="4">
        <v>0</v>
      </c>
      <c r="T62" s="4">
        <v>0</v>
      </c>
      <c r="U62" s="4">
        <v>1297090</v>
      </c>
      <c r="V62" s="4">
        <v>0</v>
      </c>
      <c r="W62" s="4">
        <v>0</v>
      </c>
      <c r="X62" s="4">
        <v>0</v>
      </c>
      <c r="Y62" s="4">
        <v>1297090</v>
      </c>
      <c r="Z62" s="4">
        <v>6230</v>
      </c>
      <c r="AA62" s="4">
        <v>0</v>
      </c>
      <c r="AB62" s="4">
        <v>213721</v>
      </c>
      <c r="AC62" s="4">
        <v>0</v>
      </c>
      <c r="AD62" s="4">
        <v>0</v>
      </c>
      <c r="AE62" s="4">
        <v>0</v>
      </c>
      <c r="AF62" s="4">
        <v>98834</v>
      </c>
      <c r="AG62" s="4">
        <v>0</v>
      </c>
      <c r="AH62" s="4">
        <v>3961</v>
      </c>
      <c r="AI62" s="4">
        <v>322746</v>
      </c>
      <c r="AJ62" s="4">
        <v>0</v>
      </c>
      <c r="AK62" s="4">
        <v>322746</v>
      </c>
      <c r="AL62" s="4">
        <v>0</v>
      </c>
      <c r="AM62" s="4">
        <v>0</v>
      </c>
      <c r="AN62" s="4">
        <v>0</v>
      </c>
      <c r="AO62" s="4">
        <v>0</v>
      </c>
      <c r="AP62" s="4">
        <v>12347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961997</v>
      </c>
      <c r="AZ62" s="4">
        <v>974344</v>
      </c>
      <c r="BA62" s="4">
        <v>1297090</v>
      </c>
    </row>
    <row r="63" spans="3:53" ht="16">
      <c r="C63" s="3" t="s">
        <v>198</v>
      </c>
      <c r="D63" s="12" t="s">
        <v>199</v>
      </c>
      <c r="E63" s="13"/>
      <c r="G63" s="14">
        <v>675349</v>
      </c>
      <c r="H63" s="13"/>
      <c r="I63" s="4">
        <v>3267104</v>
      </c>
      <c r="J63" s="14">
        <v>1116</v>
      </c>
      <c r="K63" s="13"/>
      <c r="L63" s="4">
        <v>0</v>
      </c>
      <c r="M63" s="4">
        <v>16659</v>
      </c>
      <c r="N63" s="4">
        <v>140041</v>
      </c>
      <c r="O63" s="4">
        <v>0</v>
      </c>
      <c r="P63" s="4">
        <v>0</v>
      </c>
      <c r="Q63" s="4">
        <v>8966</v>
      </c>
      <c r="R63" s="4">
        <v>117816</v>
      </c>
      <c r="S63" s="4">
        <v>0</v>
      </c>
      <c r="T63" s="4">
        <v>0</v>
      </c>
      <c r="U63" s="4">
        <v>4227051</v>
      </c>
      <c r="V63" s="4">
        <v>0</v>
      </c>
      <c r="W63" s="4">
        <v>0</v>
      </c>
      <c r="X63" s="4">
        <v>0</v>
      </c>
      <c r="Y63" s="4">
        <v>4227051</v>
      </c>
      <c r="Z63" s="4">
        <v>60490</v>
      </c>
      <c r="AA63" s="4">
        <v>0</v>
      </c>
      <c r="AB63" s="4">
        <v>0</v>
      </c>
      <c r="AC63" s="4">
        <v>471540</v>
      </c>
      <c r="AD63" s="4">
        <v>0</v>
      </c>
      <c r="AE63" s="4">
        <v>7872</v>
      </c>
      <c r="AF63" s="4">
        <v>271374</v>
      </c>
      <c r="AG63" s="4">
        <v>0</v>
      </c>
      <c r="AH63" s="4">
        <v>0</v>
      </c>
      <c r="AI63" s="4">
        <v>811276</v>
      </c>
      <c r="AJ63" s="4">
        <v>0</v>
      </c>
      <c r="AK63" s="4">
        <v>811276</v>
      </c>
      <c r="AL63" s="4">
        <v>0</v>
      </c>
      <c r="AM63" s="4">
        <v>126782</v>
      </c>
      <c r="AN63" s="4">
        <v>1280935</v>
      </c>
      <c r="AO63" s="4">
        <v>0</v>
      </c>
      <c r="AP63" s="4">
        <v>196477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483871</v>
      </c>
      <c r="AY63" s="4">
        <v>1327710</v>
      </c>
      <c r="AZ63" s="4">
        <v>3415775</v>
      </c>
      <c r="BA63" s="4">
        <v>4227051</v>
      </c>
    </row>
    <row r="64" spans="3:53" ht="16">
      <c r="C64" s="3" t="s">
        <v>200</v>
      </c>
      <c r="D64" s="12" t="s">
        <v>201</v>
      </c>
      <c r="E64" s="13"/>
      <c r="G64" s="14">
        <v>1226334</v>
      </c>
      <c r="H64" s="13"/>
      <c r="I64" s="4">
        <v>5477763</v>
      </c>
      <c r="J64" s="14">
        <v>4914</v>
      </c>
      <c r="K64" s="13"/>
      <c r="L64" s="4">
        <v>0</v>
      </c>
      <c r="M64" s="4">
        <v>44566</v>
      </c>
      <c r="N64" s="4">
        <v>151098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6904675</v>
      </c>
      <c r="V64" s="4">
        <v>0</v>
      </c>
      <c r="W64" s="4">
        <v>0</v>
      </c>
      <c r="X64" s="4">
        <v>0</v>
      </c>
      <c r="Y64" s="4">
        <v>6904675</v>
      </c>
      <c r="Z64" s="4">
        <v>105091</v>
      </c>
      <c r="AA64" s="4">
        <v>0</v>
      </c>
      <c r="AB64" s="4">
        <v>0</v>
      </c>
      <c r="AC64" s="4">
        <v>179963</v>
      </c>
      <c r="AD64" s="4">
        <v>0</v>
      </c>
      <c r="AE64" s="4">
        <v>15590</v>
      </c>
      <c r="AF64" s="4">
        <v>220579</v>
      </c>
      <c r="AG64" s="4">
        <v>0</v>
      </c>
      <c r="AH64" s="4">
        <v>0</v>
      </c>
      <c r="AI64" s="4">
        <v>521223</v>
      </c>
      <c r="AJ64" s="4">
        <v>0</v>
      </c>
      <c r="AK64" s="4">
        <v>521223</v>
      </c>
      <c r="AL64" s="4">
        <v>0</v>
      </c>
      <c r="AM64" s="4">
        <v>0</v>
      </c>
      <c r="AN64" s="4">
        <v>1221569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5161883</v>
      </c>
      <c r="AZ64" s="4">
        <v>6383452</v>
      </c>
      <c r="BA64" s="4">
        <v>6904675</v>
      </c>
    </row>
    <row r="65" spans="3:53" ht="16">
      <c r="C65" s="3" t="s">
        <v>202</v>
      </c>
      <c r="D65" s="12" t="s">
        <v>203</v>
      </c>
      <c r="E65" s="13"/>
      <c r="G65" s="14">
        <v>824710</v>
      </c>
      <c r="H65" s="13"/>
      <c r="I65" s="4">
        <v>2209643</v>
      </c>
      <c r="J65" s="14">
        <v>3195</v>
      </c>
      <c r="K65" s="13"/>
      <c r="L65" s="4">
        <v>0</v>
      </c>
      <c r="M65" s="4">
        <v>53245</v>
      </c>
      <c r="N65" s="4">
        <v>262259</v>
      </c>
      <c r="O65" s="4">
        <v>0</v>
      </c>
      <c r="P65" s="4">
        <v>0</v>
      </c>
      <c r="Q65" s="4">
        <v>0</v>
      </c>
      <c r="R65" s="4">
        <v>11544</v>
      </c>
      <c r="S65" s="4">
        <v>0</v>
      </c>
      <c r="T65" s="4">
        <v>0</v>
      </c>
      <c r="U65" s="4">
        <v>3364596</v>
      </c>
      <c r="V65" s="4">
        <v>0</v>
      </c>
      <c r="W65" s="4">
        <v>0</v>
      </c>
      <c r="X65" s="4">
        <v>0</v>
      </c>
      <c r="Y65" s="4">
        <v>3364596</v>
      </c>
      <c r="Z65" s="4">
        <v>45276</v>
      </c>
      <c r="AA65" s="4">
        <v>0</v>
      </c>
      <c r="AB65" s="4">
        <v>17935</v>
      </c>
      <c r="AC65" s="4">
        <v>0</v>
      </c>
      <c r="AD65" s="4">
        <v>0</v>
      </c>
      <c r="AE65" s="4">
        <v>493430</v>
      </c>
      <c r="AF65" s="4">
        <v>0</v>
      </c>
      <c r="AG65" s="4">
        <v>0</v>
      </c>
      <c r="AH65" s="4">
        <v>0</v>
      </c>
      <c r="AI65" s="4">
        <v>556641</v>
      </c>
      <c r="AJ65" s="4">
        <v>0</v>
      </c>
      <c r="AK65" s="4">
        <v>556641</v>
      </c>
      <c r="AL65" s="4">
        <v>0</v>
      </c>
      <c r="AM65" s="4">
        <v>0</v>
      </c>
      <c r="AN65" s="4">
        <v>1684461</v>
      </c>
      <c r="AO65" s="4">
        <v>0</v>
      </c>
      <c r="AP65" s="4">
        <v>0</v>
      </c>
      <c r="AQ65" s="4">
        <v>0</v>
      </c>
      <c r="AR65" s="4">
        <v>0</v>
      </c>
      <c r="AS65" s="4">
        <v>116314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1007180</v>
      </c>
      <c r="AZ65" s="4">
        <v>2807955</v>
      </c>
      <c r="BA65" s="4">
        <v>3364596</v>
      </c>
    </row>
    <row r="66" spans="3:53" ht="16">
      <c r="C66" s="3" t="s">
        <v>204</v>
      </c>
      <c r="D66" s="12" t="s">
        <v>205</v>
      </c>
      <c r="E66" s="13"/>
      <c r="G66" s="14">
        <v>3068941</v>
      </c>
      <c r="H66" s="13"/>
      <c r="I66" s="4">
        <v>10724316</v>
      </c>
      <c r="J66" s="14">
        <v>14451</v>
      </c>
      <c r="K66" s="13"/>
      <c r="L66" s="4">
        <v>0</v>
      </c>
      <c r="M66" s="4">
        <v>88408</v>
      </c>
      <c r="N66" s="4">
        <v>291695</v>
      </c>
      <c r="O66" s="4">
        <v>0</v>
      </c>
      <c r="P66" s="4">
        <v>0</v>
      </c>
      <c r="Q66" s="4">
        <v>0</v>
      </c>
      <c r="R66" s="4">
        <v>10142</v>
      </c>
      <c r="S66" s="4">
        <v>0</v>
      </c>
      <c r="T66" s="4">
        <v>0</v>
      </c>
      <c r="U66" s="4">
        <v>14197953</v>
      </c>
      <c r="V66" s="4">
        <v>0</v>
      </c>
      <c r="W66" s="4">
        <v>0</v>
      </c>
      <c r="X66" s="4">
        <v>0</v>
      </c>
      <c r="Y66" s="4">
        <v>14197953</v>
      </c>
      <c r="Z66" s="4">
        <v>116307</v>
      </c>
      <c r="AA66" s="4">
        <v>0</v>
      </c>
      <c r="AB66" s="4">
        <v>0</v>
      </c>
      <c r="AC66" s="4">
        <v>642458</v>
      </c>
      <c r="AD66" s="4">
        <v>0</v>
      </c>
      <c r="AE66" s="4">
        <v>30252</v>
      </c>
      <c r="AF66" s="4">
        <v>502811</v>
      </c>
      <c r="AG66" s="4">
        <v>0</v>
      </c>
      <c r="AH66" s="4">
        <v>0</v>
      </c>
      <c r="AI66" s="4">
        <v>1291828</v>
      </c>
      <c r="AJ66" s="4">
        <v>0</v>
      </c>
      <c r="AK66" s="4">
        <v>1291828</v>
      </c>
      <c r="AL66" s="4">
        <v>0</v>
      </c>
      <c r="AM66" s="4">
        <v>10142</v>
      </c>
      <c r="AN66" s="4">
        <v>3296631</v>
      </c>
      <c r="AO66" s="4">
        <v>0</v>
      </c>
      <c r="AP66" s="4">
        <v>493608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9105744</v>
      </c>
      <c r="AZ66" s="4">
        <v>12906125</v>
      </c>
      <c r="BA66" s="4">
        <v>14197953</v>
      </c>
    </row>
    <row r="67" spans="3:53" ht="16">
      <c r="C67" s="3" t="s">
        <v>206</v>
      </c>
      <c r="D67" s="12" t="s">
        <v>207</v>
      </c>
      <c r="E67" s="13"/>
      <c r="G67" s="14">
        <v>8166069</v>
      </c>
      <c r="H67" s="13"/>
      <c r="I67" s="4">
        <v>0</v>
      </c>
      <c r="J67" s="14">
        <v>0</v>
      </c>
      <c r="K67" s="13"/>
      <c r="L67" s="4">
        <v>0</v>
      </c>
      <c r="M67" s="4">
        <v>11569</v>
      </c>
      <c r="N67" s="4">
        <v>698418</v>
      </c>
      <c r="O67" s="4">
        <v>0</v>
      </c>
      <c r="P67" s="4">
        <v>0</v>
      </c>
      <c r="Q67" s="4">
        <v>0</v>
      </c>
      <c r="R67" s="4">
        <v>172</v>
      </c>
      <c r="S67" s="4">
        <v>4586</v>
      </c>
      <c r="T67" s="4">
        <v>0</v>
      </c>
      <c r="U67" s="4">
        <v>8880816</v>
      </c>
      <c r="V67" s="4">
        <v>0</v>
      </c>
      <c r="W67" s="4">
        <v>0</v>
      </c>
      <c r="X67" s="4">
        <v>0</v>
      </c>
      <c r="Y67" s="4">
        <v>8880816</v>
      </c>
      <c r="Z67" s="4">
        <v>1779987</v>
      </c>
      <c r="AA67" s="4">
        <v>0</v>
      </c>
      <c r="AB67" s="4">
        <v>0</v>
      </c>
      <c r="AC67" s="4">
        <v>427138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2207126</v>
      </c>
      <c r="AJ67" s="4">
        <v>0</v>
      </c>
      <c r="AK67" s="4">
        <v>2207126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26722</v>
      </c>
      <c r="AT67" s="4">
        <v>0</v>
      </c>
      <c r="AU67" s="4">
        <v>0</v>
      </c>
      <c r="AV67" s="4">
        <v>0</v>
      </c>
      <c r="AW67" s="4">
        <v>0</v>
      </c>
      <c r="AX67" s="4">
        <v>6646967</v>
      </c>
      <c r="AY67" s="4">
        <v>0</v>
      </c>
      <c r="AZ67" s="4">
        <v>6673689</v>
      </c>
      <c r="BA67" s="4">
        <v>8880815</v>
      </c>
    </row>
    <row r="68" spans="3:53" ht="16">
      <c r="C68" s="3" t="s">
        <v>208</v>
      </c>
      <c r="D68" s="12" t="s">
        <v>209</v>
      </c>
      <c r="E68" s="13"/>
      <c r="G68" s="14">
        <v>454731</v>
      </c>
      <c r="H68" s="13"/>
      <c r="I68" s="4">
        <v>2591714</v>
      </c>
      <c r="J68" s="14">
        <v>4723</v>
      </c>
      <c r="K68" s="13"/>
      <c r="L68" s="4">
        <v>0</v>
      </c>
      <c r="M68" s="4">
        <v>91943</v>
      </c>
      <c r="N68" s="4">
        <v>844309</v>
      </c>
      <c r="O68" s="4">
        <v>0</v>
      </c>
      <c r="P68" s="4">
        <v>0</v>
      </c>
      <c r="Q68" s="4">
        <v>0</v>
      </c>
      <c r="R68" s="4">
        <v>41396</v>
      </c>
      <c r="S68" s="4">
        <v>0</v>
      </c>
      <c r="T68" s="4">
        <v>0</v>
      </c>
      <c r="U68" s="4">
        <v>4028816</v>
      </c>
      <c r="V68" s="4">
        <v>0</v>
      </c>
      <c r="W68" s="4">
        <v>0</v>
      </c>
      <c r="X68" s="4">
        <v>0</v>
      </c>
      <c r="Y68" s="4">
        <v>4028816</v>
      </c>
      <c r="Z68" s="4">
        <v>37674</v>
      </c>
      <c r="AA68" s="4">
        <v>0</v>
      </c>
      <c r="AB68" s="4">
        <v>382166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419840</v>
      </c>
      <c r="AJ68" s="4">
        <v>0</v>
      </c>
      <c r="AK68" s="4">
        <v>419840</v>
      </c>
      <c r="AL68" s="4">
        <v>0</v>
      </c>
      <c r="AM68" s="4">
        <v>0</v>
      </c>
      <c r="AN68" s="4">
        <v>903291</v>
      </c>
      <c r="AO68" s="4">
        <v>0</v>
      </c>
      <c r="AP68" s="4">
        <v>692065</v>
      </c>
      <c r="AQ68" s="4">
        <v>0</v>
      </c>
      <c r="AR68" s="4">
        <v>0</v>
      </c>
      <c r="AS68" s="4">
        <v>5078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2008542</v>
      </c>
      <c r="AZ68" s="4">
        <v>3608976</v>
      </c>
      <c r="BA68" s="4">
        <v>4028816</v>
      </c>
    </row>
    <row r="69" spans="3:53" ht="16">
      <c r="C69" s="3" t="s">
        <v>210</v>
      </c>
      <c r="D69" s="12" t="s">
        <v>211</v>
      </c>
      <c r="E69" s="13"/>
      <c r="G69" s="14">
        <v>8274702</v>
      </c>
      <c r="H69" s="13"/>
      <c r="I69" s="4">
        <v>40672</v>
      </c>
      <c r="J69" s="14">
        <v>17415</v>
      </c>
      <c r="K69" s="13"/>
      <c r="L69" s="4">
        <v>0</v>
      </c>
      <c r="M69" s="4">
        <v>119604</v>
      </c>
      <c r="N69" s="4">
        <v>598020</v>
      </c>
      <c r="O69" s="4">
        <v>0</v>
      </c>
      <c r="P69" s="4">
        <v>0</v>
      </c>
      <c r="Q69" s="4">
        <v>0</v>
      </c>
      <c r="R69" s="4">
        <v>104118</v>
      </c>
      <c r="S69" s="4">
        <v>0</v>
      </c>
      <c r="T69" s="4">
        <v>0</v>
      </c>
      <c r="U69" s="4">
        <v>9154534</v>
      </c>
      <c r="V69" s="4">
        <v>0</v>
      </c>
      <c r="W69" s="4">
        <v>0</v>
      </c>
      <c r="X69" s="4">
        <v>0</v>
      </c>
      <c r="Y69" s="4">
        <v>9154534</v>
      </c>
      <c r="Z69" s="4">
        <v>499167</v>
      </c>
      <c r="AA69" s="4">
        <v>0</v>
      </c>
      <c r="AB69" s="4">
        <v>0</v>
      </c>
      <c r="AC69" s="4">
        <v>1913858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2413025</v>
      </c>
      <c r="AJ69" s="4">
        <v>0</v>
      </c>
      <c r="AK69" s="4">
        <v>2413025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6741508</v>
      </c>
      <c r="AZ69" s="4">
        <v>6741508</v>
      </c>
      <c r="BA69" s="4">
        <v>9154534</v>
      </c>
    </row>
    <row r="70" spans="3:53" ht="16">
      <c r="C70" s="3" t="s">
        <v>212</v>
      </c>
      <c r="D70" s="12" t="s">
        <v>213</v>
      </c>
      <c r="E70" s="13"/>
      <c r="G70" s="14">
        <v>2219113</v>
      </c>
      <c r="H70" s="13"/>
      <c r="I70" s="4">
        <v>3279759</v>
      </c>
      <c r="J70" s="14">
        <v>9120</v>
      </c>
      <c r="K70" s="13"/>
      <c r="L70" s="4">
        <v>0</v>
      </c>
      <c r="M70" s="4">
        <v>109878</v>
      </c>
      <c r="N70" s="4">
        <v>141575</v>
      </c>
      <c r="O70" s="4">
        <v>0</v>
      </c>
      <c r="P70" s="4">
        <v>0</v>
      </c>
      <c r="Q70" s="4">
        <v>0</v>
      </c>
      <c r="R70" s="4">
        <v>215073</v>
      </c>
      <c r="S70" s="4">
        <v>0</v>
      </c>
      <c r="T70" s="4">
        <v>0</v>
      </c>
      <c r="U70" s="4">
        <v>5974518</v>
      </c>
      <c r="V70" s="4">
        <v>0</v>
      </c>
      <c r="W70" s="4">
        <v>0</v>
      </c>
      <c r="X70" s="4">
        <v>0</v>
      </c>
      <c r="Y70" s="4">
        <v>5974518</v>
      </c>
      <c r="Z70" s="4">
        <v>327729</v>
      </c>
      <c r="AA70" s="4">
        <v>0</v>
      </c>
      <c r="AB70" s="4">
        <v>639581</v>
      </c>
      <c r="AC70" s="4">
        <v>0</v>
      </c>
      <c r="AD70" s="4">
        <v>0</v>
      </c>
      <c r="AE70" s="4">
        <v>159786</v>
      </c>
      <c r="AF70" s="4">
        <v>0</v>
      </c>
      <c r="AG70" s="4">
        <v>0</v>
      </c>
      <c r="AH70" s="4">
        <v>0</v>
      </c>
      <c r="AI70" s="4">
        <v>1127096</v>
      </c>
      <c r="AJ70" s="4">
        <v>0</v>
      </c>
      <c r="AK70" s="4">
        <v>1127096</v>
      </c>
      <c r="AL70" s="4">
        <v>0</v>
      </c>
      <c r="AM70" s="4">
        <v>0</v>
      </c>
      <c r="AN70" s="4">
        <v>3279759</v>
      </c>
      <c r="AO70" s="4">
        <v>0</v>
      </c>
      <c r="AP70" s="4">
        <v>197581</v>
      </c>
      <c r="AQ70" s="4">
        <v>624704</v>
      </c>
      <c r="AR70" s="4">
        <v>0</v>
      </c>
      <c r="AS70" s="4">
        <v>22995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722383</v>
      </c>
      <c r="AZ70" s="4">
        <v>4847422</v>
      </c>
      <c r="BA70" s="4">
        <v>5974518</v>
      </c>
    </row>
    <row r="71" spans="3:53" ht="16">
      <c r="C71" s="3" t="s">
        <v>214</v>
      </c>
      <c r="D71" s="12" t="s">
        <v>215</v>
      </c>
      <c r="E71" s="13"/>
      <c r="G71" s="14">
        <v>936691</v>
      </c>
      <c r="H71" s="13"/>
      <c r="I71" s="4">
        <v>1030538</v>
      </c>
      <c r="J71" s="14">
        <v>1524</v>
      </c>
      <c r="K71" s="13"/>
      <c r="L71" s="4">
        <v>0</v>
      </c>
      <c r="M71" s="4">
        <v>62282</v>
      </c>
      <c r="N71" s="4">
        <v>234157</v>
      </c>
      <c r="O71" s="4">
        <v>0</v>
      </c>
      <c r="P71" s="4">
        <v>0</v>
      </c>
      <c r="Q71" s="4">
        <v>0</v>
      </c>
      <c r="R71" s="4">
        <v>6170</v>
      </c>
      <c r="S71" s="4">
        <v>0</v>
      </c>
      <c r="T71" s="4">
        <v>0</v>
      </c>
      <c r="U71" s="4">
        <v>2271362</v>
      </c>
      <c r="V71" s="4">
        <v>0</v>
      </c>
      <c r="W71" s="4">
        <v>0</v>
      </c>
      <c r="X71" s="4">
        <v>0</v>
      </c>
      <c r="Y71" s="4">
        <v>2271362</v>
      </c>
      <c r="Z71" s="4">
        <v>20370</v>
      </c>
      <c r="AA71" s="4">
        <v>0</v>
      </c>
      <c r="AB71" s="4">
        <v>284778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305148</v>
      </c>
      <c r="AJ71" s="4">
        <v>0</v>
      </c>
      <c r="AK71" s="4">
        <v>305148</v>
      </c>
      <c r="AL71" s="4">
        <v>0</v>
      </c>
      <c r="AM71" s="4">
        <v>0</v>
      </c>
      <c r="AN71" s="4">
        <v>214052</v>
      </c>
      <c r="AO71" s="4">
        <v>0</v>
      </c>
      <c r="AP71" s="4">
        <v>14276</v>
      </c>
      <c r="AQ71" s="4">
        <v>0</v>
      </c>
      <c r="AR71" s="4">
        <v>0</v>
      </c>
      <c r="AS71" s="4">
        <v>17350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1720536</v>
      </c>
      <c r="AZ71" s="4">
        <v>1966214</v>
      </c>
      <c r="BA71" s="4">
        <v>2271362</v>
      </c>
    </row>
    <row r="72" spans="3:53" ht="16">
      <c r="C72" s="3" t="s">
        <v>216</v>
      </c>
      <c r="D72" s="12" t="s">
        <v>217</v>
      </c>
      <c r="E72" s="13"/>
      <c r="G72" s="14">
        <v>3164716</v>
      </c>
      <c r="H72" s="13"/>
      <c r="I72" s="4">
        <v>1788834</v>
      </c>
      <c r="J72" s="14">
        <v>20343</v>
      </c>
      <c r="K72" s="13"/>
      <c r="L72" s="4">
        <v>0</v>
      </c>
      <c r="M72" s="4">
        <v>119470</v>
      </c>
      <c r="N72" s="4">
        <v>337923</v>
      </c>
      <c r="O72" s="4">
        <v>0</v>
      </c>
      <c r="P72" s="4">
        <v>0</v>
      </c>
      <c r="Q72" s="4">
        <v>0</v>
      </c>
      <c r="R72" s="4">
        <v>16757</v>
      </c>
      <c r="S72" s="4">
        <v>0</v>
      </c>
      <c r="T72" s="4">
        <v>0</v>
      </c>
      <c r="U72" s="4">
        <v>5448043</v>
      </c>
      <c r="V72" s="4">
        <v>0</v>
      </c>
      <c r="W72" s="4">
        <v>0</v>
      </c>
      <c r="X72" s="4">
        <v>0</v>
      </c>
      <c r="Y72" s="4">
        <v>5448043</v>
      </c>
      <c r="Z72" s="4">
        <v>72047</v>
      </c>
      <c r="AA72" s="4">
        <v>0</v>
      </c>
      <c r="AB72" s="4">
        <v>0</v>
      </c>
      <c r="AC72" s="4">
        <v>536771</v>
      </c>
      <c r="AD72" s="4">
        <v>0</v>
      </c>
      <c r="AE72" s="4">
        <v>314170</v>
      </c>
      <c r="AF72" s="4">
        <v>476034</v>
      </c>
      <c r="AG72" s="4">
        <v>0</v>
      </c>
      <c r="AH72" s="4">
        <v>0</v>
      </c>
      <c r="AI72" s="4">
        <v>1399022</v>
      </c>
      <c r="AJ72" s="4">
        <v>0</v>
      </c>
      <c r="AK72" s="4">
        <v>1399022</v>
      </c>
      <c r="AL72" s="4">
        <v>0</v>
      </c>
      <c r="AM72" s="4">
        <v>16757</v>
      </c>
      <c r="AN72" s="4">
        <v>1788834</v>
      </c>
      <c r="AO72" s="4">
        <v>0</v>
      </c>
      <c r="AP72" s="4">
        <v>37658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2205772</v>
      </c>
      <c r="AZ72" s="4">
        <v>4049021</v>
      </c>
      <c r="BA72" s="4">
        <v>5448043</v>
      </c>
    </row>
    <row r="73" spans="3:53" ht="16">
      <c r="C73" s="3" t="s">
        <v>218</v>
      </c>
      <c r="D73" s="12" t="s">
        <v>219</v>
      </c>
      <c r="E73" s="13"/>
      <c r="G73" s="14">
        <v>1489076</v>
      </c>
      <c r="H73" s="13"/>
      <c r="I73" s="4">
        <v>5405187</v>
      </c>
      <c r="J73" s="14">
        <v>7706</v>
      </c>
      <c r="K73" s="13"/>
      <c r="L73" s="4">
        <v>0</v>
      </c>
      <c r="M73" s="4">
        <v>266363</v>
      </c>
      <c r="N73" s="4">
        <v>999313</v>
      </c>
      <c r="O73" s="4">
        <v>0</v>
      </c>
      <c r="P73" s="4">
        <v>0</v>
      </c>
      <c r="Q73" s="4">
        <v>0</v>
      </c>
      <c r="R73" s="4">
        <v>31337</v>
      </c>
      <c r="S73" s="4">
        <v>0</v>
      </c>
      <c r="T73" s="4">
        <v>0</v>
      </c>
      <c r="U73" s="4">
        <v>8198982</v>
      </c>
      <c r="V73" s="4">
        <v>0</v>
      </c>
      <c r="W73" s="4">
        <v>0</v>
      </c>
      <c r="X73" s="4">
        <v>0</v>
      </c>
      <c r="Y73" s="4">
        <v>8198982</v>
      </c>
      <c r="Z73" s="4">
        <v>130602</v>
      </c>
      <c r="AA73" s="4">
        <v>0</v>
      </c>
      <c r="AB73" s="4">
        <v>525646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86133</v>
      </c>
      <c r="AI73" s="4">
        <v>742381</v>
      </c>
      <c r="AJ73" s="4">
        <v>0</v>
      </c>
      <c r="AK73" s="4">
        <v>742381</v>
      </c>
      <c r="AL73" s="4">
        <v>0</v>
      </c>
      <c r="AM73" s="4">
        <v>0</v>
      </c>
      <c r="AN73" s="4">
        <v>1053253</v>
      </c>
      <c r="AO73" s="4">
        <v>0</v>
      </c>
      <c r="AP73" s="4">
        <v>356671</v>
      </c>
      <c r="AQ73" s="4">
        <v>0</v>
      </c>
      <c r="AR73" s="4">
        <v>0</v>
      </c>
      <c r="AS73" s="4">
        <v>144685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5901992</v>
      </c>
      <c r="AZ73" s="4">
        <v>7456601</v>
      </c>
      <c r="BA73" s="4">
        <v>8198982</v>
      </c>
    </row>
    <row r="74" spans="3:53" ht="16">
      <c r="C74" s="3" t="s">
        <v>220</v>
      </c>
      <c r="D74" s="12" t="s">
        <v>221</v>
      </c>
      <c r="E74" s="13"/>
      <c r="G74" s="14">
        <v>7655079</v>
      </c>
      <c r="H74" s="13"/>
      <c r="I74" s="4">
        <v>4647898</v>
      </c>
      <c r="J74" s="14">
        <v>1000</v>
      </c>
      <c r="K74" s="13"/>
      <c r="L74" s="4">
        <v>0</v>
      </c>
      <c r="M74" s="4">
        <v>336639</v>
      </c>
      <c r="N74" s="4">
        <v>189278</v>
      </c>
      <c r="O74" s="4">
        <v>0</v>
      </c>
      <c r="P74" s="4">
        <v>0</v>
      </c>
      <c r="Q74" s="4">
        <v>0</v>
      </c>
      <c r="R74" s="4">
        <v>8406</v>
      </c>
      <c r="S74" s="4">
        <v>0</v>
      </c>
      <c r="T74" s="4">
        <v>0</v>
      </c>
      <c r="U74" s="4">
        <v>12838300</v>
      </c>
      <c r="V74" s="4">
        <v>0</v>
      </c>
      <c r="W74" s="4">
        <v>0</v>
      </c>
      <c r="X74" s="4">
        <v>0</v>
      </c>
      <c r="Y74" s="4">
        <v>12838300</v>
      </c>
      <c r="Z74" s="4">
        <v>1136926</v>
      </c>
      <c r="AA74" s="4">
        <v>0</v>
      </c>
      <c r="AB74" s="4">
        <v>0</v>
      </c>
      <c r="AC74" s="4">
        <v>2354117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3491043</v>
      </c>
      <c r="AJ74" s="4">
        <v>0</v>
      </c>
      <c r="AK74" s="4">
        <v>3491043</v>
      </c>
      <c r="AL74" s="4">
        <v>0</v>
      </c>
      <c r="AM74" s="4">
        <v>8406</v>
      </c>
      <c r="AN74" s="4">
        <v>4647898</v>
      </c>
      <c r="AO74" s="4">
        <v>0</v>
      </c>
      <c r="AP74" s="4">
        <v>228736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4462217</v>
      </c>
      <c r="AZ74" s="4">
        <v>9347257</v>
      </c>
      <c r="BA74" s="4">
        <v>12838300</v>
      </c>
    </row>
    <row r="75" spans="3:53" ht="16">
      <c r="C75" s="3" t="s">
        <v>222</v>
      </c>
      <c r="D75" s="12" t="s">
        <v>223</v>
      </c>
      <c r="E75" s="13"/>
      <c r="G75" s="14">
        <v>997341</v>
      </c>
      <c r="H75" s="13"/>
      <c r="I75" s="4">
        <v>604638</v>
      </c>
      <c r="J75" s="14">
        <v>-605</v>
      </c>
      <c r="K75" s="13"/>
      <c r="L75" s="4">
        <v>0</v>
      </c>
      <c r="M75" s="4">
        <v>21708</v>
      </c>
      <c r="N75" s="4">
        <v>333305</v>
      </c>
      <c r="O75" s="4">
        <v>0</v>
      </c>
      <c r="P75" s="4">
        <v>0</v>
      </c>
      <c r="Q75" s="4">
        <v>0</v>
      </c>
      <c r="R75" s="4">
        <v>5725</v>
      </c>
      <c r="S75" s="4">
        <v>0</v>
      </c>
      <c r="T75" s="4">
        <v>0</v>
      </c>
      <c r="U75" s="4">
        <v>1962112</v>
      </c>
      <c r="V75" s="4">
        <v>0</v>
      </c>
      <c r="W75" s="4">
        <v>0</v>
      </c>
      <c r="X75" s="4">
        <v>0</v>
      </c>
      <c r="Y75" s="4">
        <v>1962112</v>
      </c>
      <c r="Z75" s="4">
        <v>8885</v>
      </c>
      <c r="AA75" s="4">
        <v>0</v>
      </c>
      <c r="AB75" s="4">
        <v>266769</v>
      </c>
      <c r="AC75" s="4">
        <v>0</v>
      </c>
      <c r="AD75" s="4">
        <v>0</v>
      </c>
      <c r="AE75" s="4">
        <v>0</v>
      </c>
      <c r="AF75" s="4">
        <v>43297</v>
      </c>
      <c r="AG75" s="4">
        <v>227329</v>
      </c>
      <c r="AH75" s="4">
        <v>0</v>
      </c>
      <c r="AI75" s="4">
        <v>546280</v>
      </c>
      <c r="AJ75" s="4">
        <v>0</v>
      </c>
      <c r="AK75" s="4">
        <v>546280</v>
      </c>
      <c r="AL75" s="4">
        <v>0</v>
      </c>
      <c r="AM75" s="4">
        <v>0</v>
      </c>
      <c r="AN75" s="4">
        <v>181008</v>
      </c>
      <c r="AO75" s="4">
        <v>0</v>
      </c>
      <c r="AP75" s="4">
        <v>283365</v>
      </c>
      <c r="AQ75" s="4">
        <v>0</v>
      </c>
      <c r="AR75" s="4">
        <v>0</v>
      </c>
      <c r="AS75" s="4">
        <v>141265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810194</v>
      </c>
      <c r="AZ75" s="4">
        <v>1415832</v>
      </c>
      <c r="BA75" s="4">
        <v>1962112</v>
      </c>
    </row>
    <row r="76" spans="3:53" ht="16">
      <c r="C76" s="3" t="s">
        <v>224</v>
      </c>
      <c r="D76" s="12" t="s">
        <v>225</v>
      </c>
      <c r="E76" s="13"/>
      <c r="G76" s="14">
        <v>980672</v>
      </c>
      <c r="H76" s="13"/>
      <c r="I76" s="4">
        <v>4504457</v>
      </c>
      <c r="J76" s="14">
        <v>10033</v>
      </c>
      <c r="K76" s="13"/>
      <c r="L76" s="4">
        <v>0</v>
      </c>
      <c r="M76" s="4">
        <v>19271</v>
      </c>
      <c r="N76" s="4">
        <v>333718</v>
      </c>
      <c r="O76" s="4">
        <v>0</v>
      </c>
      <c r="P76" s="4">
        <v>0</v>
      </c>
      <c r="Q76" s="4">
        <v>0</v>
      </c>
      <c r="R76" s="4">
        <v>7177</v>
      </c>
      <c r="S76" s="4">
        <v>0</v>
      </c>
      <c r="T76" s="4">
        <v>0</v>
      </c>
      <c r="U76" s="4">
        <v>5855328</v>
      </c>
      <c r="V76" s="4">
        <v>0</v>
      </c>
      <c r="W76" s="4">
        <v>0</v>
      </c>
      <c r="X76" s="4">
        <v>0</v>
      </c>
      <c r="Y76" s="4">
        <v>5855328</v>
      </c>
      <c r="Z76" s="4">
        <v>85288</v>
      </c>
      <c r="AA76" s="4">
        <v>0</v>
      </c>
      <c r="AB76" s="4">
        <v>260089</v>
      </c>
      <c r="AC76" s="4">
        <v>0</v>
      </c>
      <c r="AD76" s="4">
        <v>0</v>
      </c>
      <c r="AE76" s="4">
        <v>3763</v>
      </c>
      <c r="AF76" s="4">
        <v>0</v>
      </c>
      <c r="AG76" s="4">
        <v>0</v>
      </c>
      <c r="AH76" s="4">
        <v>0</v>
      </c>
      <c r="AI76" s="4">
        <v>349140</v>
      </c>
      <c r="AJ76" s="4">
        <v>0</v>
      </c>
      <c r="AK76" s="4">
        <v>349140</v>
      </c>
      <c r="AL76" s="4">
        <v>0</v>
      </c>
      <c r="AM76" s="4">
        <v>0</v>
      </c>
      <c r="AN76" s="4">
        <v>1041266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4464922</v>
      </c>
      <c r="AZ76" s="4">
        <v>5506188</v>
      </c>
      <c r="BA76" s="4">
        <v>5855328</v>
      </c>
    </row>
    <row r="77" spans="3:53" ht="16">
      <c r="C77" s="3" t="s">
        <v>226</v>
      </c>
      <c r="D77" s="12" t="s">
        <v>227</v>
      </c>
      <c r="E77" s="13"/>
      <c r="G77" s="14">
        <v>488646</v>
      </c>
      <c r="H77" s="13"/>
      <c r="I77" s="4">
        <v>267150</v>
      </c>
      <c r="J77" s="14">
        <v>2869</v>
      </c>
      <c r="K77" s="13"/>
      <c r="L77" s="4">
        <v>0</v>
      </c>
      <c r="M77" s="4">
        <v>5356</v>
      </c>
      <c r="N77" s="4">
        <v>196967</v>
      </c>
      <c r="O77" s="4">
        <v>0</v>
      </c>
      <c r="P77" s="4">
        <v>0</v>
      </c>
      <c r="Q77" s="4">
        <v>0</v>
      </c>
      <c r="R77" s="4">
        <v>4741</v>
      </c>
      <c r="S77" s="4">
        <v>0</v>
      </c>
      <c r="T77" s="4">
        <v>0</v>
      </c>
      <c r="U77" s="4">
        <v>965729</v>
      </c>
      <c r="V77" s="4">
        <v>0</v>
      </c>
      <c r="W77" s="4">
        <v>0</v>
      </c>
      <c r="X77" s="4">
        <v>0</v>
      </c>
      <c r="Y77" s="4">
        <v>965729</v>
      </c>
      <c r="Z77" s="4">
        <v>11180</v>
      </c>
      <c r="AA77" s="4">
        <v>0</v>
      </c>
      <c r="AB77" s="4">
        <v>0</v>
      </c>
      <c r="AC77" s="4">
        <v>130450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141630</v>
      </c>
      <c r="AJ77" s="4">
        <v>0</v>
      </c>
      <c r="AK77" s="4">
        <v>141630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824099</v>
      </c>
      <c r="AY77" s="4">
        <v>0</v>
      </c>
      <c r="AZ77" s="4">
        <v>824099</v>
      </c>
      <c r="BA77" s="4">
        <v>965729</v>
      </c>
    </row>
    <row r="78" spans="3:53" ht="16">
      <c r="C78" s="3" t="s">
        <v>228</v>
      </c>
      <c r="D78" s="12" t="s">
        <v>229</v>
      </c>
      <c r="E78" s="13"/>
      <c r="G78" s="14">
        <v>810212</v>
      </c>
      <c r="H78" s="13"/>
      <c r="I78" s="4">
        <v>1165156</v>
      </c>
      <c r="J78" s="14">
        <v>49</v>
      </c>
      <c r="K78" s="13"/>
      <c r="L78" s="4">
        <v>0</v>
      </c>
      <c r="M78" s="4">
        <v>68976</v>
      </c>
      <c r="N78" s="4">
        <v>523723</v>
      </c>
      <c r="O78" s="4">
        <v>0</v>
      </c>
      <c r="P78" s="4">
        <v>0</v>
      </c>
      <c r="Q78" s="4">
        <v>0</v>
      </c>
      <c r="R78" s="4">
        <v>8198</v>
      </c>
      <c r="S78" s="4">
        <v>0</v>
      </c>
      <c r="T78" s="4">
        <v>0</v>
      </c>
      <c r="U78" s="4">
        <v>2576314</v>
      </c>
      <c r="V78" s="4">
        <v>0</v>
      </c>
      <c r="W78" s="4">
        <v>0</v>
      </c>
      <c r="X78" s="4">
        <v>0</v>
      </c>
      <c r="Y78" s="4">
        <v>2576314</v>
      </c>
      <c r="Z78" s="4">
        <v>15020</v>
      </c>
      <c r="AA78" s="4">
        <v>0</v>
      </c>
      <c r="AB78" s="4">
        <v>223573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238593</v>
      </c>
      <c r="AJ78" s="4">
        <v>0</v>
      </c>
      <c r="AK78" s="4">
        <v>238593</v>
      </c>
      <c r="AL78" s="4">
        <v>0</v>
      </c>
      <c r="AM78" s="4">
        <v>0</v>
      </c>
      <c r="AN78" s="4">
        <v>1165156</v>
      </c>
      <c r="AO78" s="4">
        <v>0</v>
      </c>
      <c r="AP78" s="4">
        <v>107859</v>
      </c>
      <c r="AQ78" s="4">
        <v>0</v>
      </c>
      <c r="AR78" s="4">
        <v>0</v>
      </c>
      <c r="AS78" s="4">
        <v>2448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1062258</v>
      </c>
      <c r="AZ78" s="4">
        <v>2337721</v>
      </c>
      <c r="BA78" s="4">
        <v>2576314</v>
      </c>
    </row>
    <row r="79" spans="3:53" ht="16">
      <c r="C79" s="3" t="s">
        <v>230</v>
      </c>
      <c r="D79" s="12" t="s">
        <v>231</v>
      </c>
      <c r="E79" s="13"/>
      <c r="G79" s="14">
        <v>2494214</v>
      </c>
      <c r="H79" s="13"/>
      <c r="I79" s="4">
        <v>1884092</v>
      </c>
      <c r="J79" s="14">
        <v>6345</v>
      </c>
      <c r="K79" s="13"/>
      <c r="L79" s="4">
        <v>0</v>
      </c>
      <c r="M79" s="4">
        <v>81090</v>
      </c>
      <c r="N79" s="4">
        <v>1043073</v>
      </c>
      <c r="O79" s="4">
        <v>0</v>
      </c>
      <c r="P79" s="4">
        <v>0</v>
      </c>
      <c r="Q79" s="4">
        <v>0</v>
      </c>
      <c r="R79" s="4">
        <v>105262</v>
      </c>
      <c r="S79" s="4">
        <v>0</v>
      </c>
      <c r="T79" s="4">
        <v>0</v>
      </c>
      <c r="U79" s="4">
        <v>5614078</v>
      </c>
      <c r="V79" s="4">
        <v>0</v>
      </c>
      <c r="W79" s="4">
        <v>0</v>
      </c>
      <c r="X79" s="4">
        <v>0</v>
      </c>
      <c r="Y79" s="4">
        <v>5614078</v>
      </c>
      <c r="Z79" s="4">
        <v>708</v>
      </c>
      <c r="AA79" s="4">
        <v>0</v>
      </c>
      <c r="AB79" s="4">
        <v>0</v>
      </c>
      <c r="AC79" s="4">
        <v>457929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458638</v>
      </c>
      <c r="AJ79" s="4">
        <v>0</v>
      </c>
      <c r="AK79" s="4">
        <v>458638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5155440</v>
      </c>
      <c r="AZ79" s="4">
        <v>5155440</v>
      </c>
      <c r="BA79" s="4">
        <v>5614078</v>
      </c>
    </row>
    <row r="80" spans="3:53" ht="16">
      <c r="C80" s="3" t="s">
        <v>232</v>
      </c>
      <c r="D80" s="12" t="s">
        <v>233</v>
      </c>
      <c r="E80" s="13"/>
      <c r="G80" s="14">
        <v>826846</v>
      </c>
      <c r="H80" s="13"/>
      <c r="I80" s="4">
        <v>1022645</v>
      </c>
      <c r="J80" s="14">
        <v>1568</v>
      </c>
      <c r="K80" s="13"/>
      <c r="L80" s="4">
        <v>0</v>
      </c>
      <c r="M80" s="4">
        <v>41594</v>
      </c>
      <c r="N80" s="4">
        <v>302983</v>
      </c>
      <c r="O80" s="4">
        <v>0</v>
      </c>
      <c r="P80" s="4">
        <v>0</v>
      </c>
      <c r="Q80" s="4">
        <v>0</v>
      </c>
      <c r="R80" s="4">
        <v>130</v>
      </c>
      <c r="S80" s="4">
        <v>0</v>
      </c>
      <c r="T80" s="4">
        <v>0</v>
      </c>
      <c r="U80" s="4">
        <v>2195766</v>
      </c>
      <c r="V80" s="4">
        <v>0</v>
      </c>
      <c r="W80" s="4">
        <v>0</v>
      </c>
      <c r="X80" s="4">
        <v>0</v>
      </c>
      <c r="Y80" s="4">
        <v>2195766</v>
      </c>
      <c r="Z80" s="4">
        <v>36468</v>
      </c>
      <c r="AA80" s="4">
        <v>0</v>
      </c>
      <c r="AB80" s="4">
        <v>138782</v>
      </c>
      <c r="AC80" s="4">
        <v>0</v>
      </c>
      <c r="AD80" s="4">
        <v>0</v>
      </c>
      <c r="AE80" s="4">
        <v>0</v>
      </c>
      <c r="AF80" s="4">
        <v>0</v>
      </c>
      <c r="AG80" s="4">
        <v>618969</v>
      </c>
      <c r="AH80" s="4">
        <v>0</v>
      </c>
      <c r="AI80" s="4">
        <v>794219</v>
      </c>
      <c r="AJ80" s="4">
        <v>0</v>
      </c>
      <c r="AK80" s="4">
        <v>794219</v>
      </c>
      <c r="AL80" s="4">
        <v>0</v>
      </c>
      <c r="AM80" s="4">
        <v>130</v>
      </c>
      <c r="AN80" s="4">
        <v>302427</v>
      </c>
      <c r="AO80" s="4">
        <v>0</v>
      </c>
      <c r="AP80" s="4">
        <v>104833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994157</v>
      </c>
      <c r="AZ80" s="4">
        <v>1401547</v>
      </c>
      <c r="BA80" s="4">
        <v>2195766</v>
      </c>
    </row>
    <row r="81" spans="3:53" ht="16">
      <c r="C81" s="3" t="s">
        <v>234</v>
      </c>
      <c r="D81" s="12" t="s">
        <v>235</v>
      </c>
      <c r="E81" s="13"/>
      <c r="G81" s="14">
        <v>736037</v>
      </c>
      <c r="H81" s="13"/>
      <c r="I81" s="4">
        <v>0</v>
      </c>
      <c r="J81" s="14">
        <v>3128</v>
      </c>
      <c r="K81" s="13"/>
      <c r="L81" s="4">
        <v>0</v>
      </c>
      <c r="M81" s="4">
        <v>9640</v>
      </c>
      <c r="N81" s="4">
        <v>164760</v>
      </c>
      <c r="O81" s="4">
        <v>0</v>
      </c>
      <c r="P81" s="4">
        <v>0</v>
      </c>
      <c r="Q81" s="4">
        <v>0</v>
      </c>
      <c r="R81" s="4">
        <v>3505</v>
      </c>
      <c r="S81" s="4">
        <v>0</v>
      </c>
      <c r="T81" s="4">
        <v>0</v>
      </c>
      <c r="U81" s="4">
        <v>917071</v>
      </c>
      <c r="V81" s="4">
        <v>0</v>
      </c>
      <c r="W81" s="4">
        <v>0</v>
      </c>
      <c r="X81" s="4">
        <v>0</v>
      </c>
      <c r="Y81" s="4">
        <v>917071</v>
      </c>
      <c r="Z81" s="4">
        <v>15308</v>
      </c>
      <c r="AA81" s="4">
        <v>0</v>
      </c>
      <c r="AB81" s="4">
        <v>0</v>
      </c>
      <c r="AC81" s="4">
        <v>210518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225827</v>
      </c>
      <c r="AJ81" s="4">
        <v>0</v>
      </c>
      <c r="AK81" s="4">
        <v>225827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272219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419024</v>
      </c>
      <c r="AZ81" s="4">
        <v>691243</v>
      </c>
      <c r="BA81" s="4">
        <v>917071</v>
      </c>
    </row>
    <row r="82" spans="3:53" ht="16">
      <c r="C82" s="3" t="s">
        <v>236</v>
      </c>
      <c r="D82" s="12" t="s">
        <v>237</v>
      </c>
      <c r="E82" s="13"/>
      <c r="G82" s="14">
        <v>1692551</v>
      </c>
      <c r="H82" s="13"/>
      <c r="I82" s="4">
        <v>0</v>
      </c>
      <c r="J82" s="14">
        <v>5118</v>
      </c>
      <c r="K82" s="13"/>
      <c r="L82" s="4">
        <v>0</v>
      </c>
      <c r="M82" s="4">
        <v>29312</v>
      </c>
      <c r="N82" s="4">
        <v>170712</v>
      </c>
      <c r="O82" s="4">
        <v>0</v>
      </c>
      <c r="P82" s="4">
        <v>0</v>
      </c>
      <c r="Q82" s="4">
        <v>0</v>
      </c>
      <c r="R82" s="4">
        <v>9134</v>
      </c>
      <c r="S82" s="4">
        <v>0</v>
      </c>
      <c r="T82" s="4">
        <v>0</v>
      </c>
      <c r="U82" s="4">
        <v>1906827</v>
      </c>
      <c r="V82" s="4">
        <v>0</v>
      </c>
      <c r="W82" s="4">
        <v>0</v>
      </c>
      <c r="X82" s="4">
        <v>0</v>
      </c>
      <c r="Y82" s="4">
        <v>1906827</v>
      </c>
      <c r="Z82" s="4">
        <v>8322</v>
      </c>
      <c r="AA82" s="4">
        <v>0</v>
      </c>
      <c r="AB82" s="4">
        <v>50461</v>
      </c>
      <c r="AC82" s="4">
        <v>0</v>
      </c>
      <c r="AD82" s="4">
        <v>0</v>
      </c>
      <c r="AE82" s="4">
        <v>0</v>
      </c>
      <c r="AF82" s="4">
        <v>1887</v>
      </c>
      <c r="AG82" s="4">
        <v>0</v>
      </c>
      <c r="AH82" s="4">
        <v>0</v>
      </c>
      <c r="AI82" s="4">
        <v>60670</v>
      </c>
      <c r="AJ82" s="4">
        <v>0</v>
      </c>
      <c r="AK82" s="4">
        <v>60670</v>
      </c>
      <c r="AL82" s="4">
        <v>0</v>
      </c>
      <c r="AM82" s="4">
        <v>9134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34531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1802492</v>
      </c>
      <c r="AZ82" s="4">
        <v>1846157</v>
      </c>
      <c r="BA82" s="4">
        <v>1906827</v>
      </c>
    </row>
    <row r="83" spans="3:53" ht="16">
      <c r="C83" s="3" t="s">
        <v>238</v>
      </c>
      <c r="D83" s="12" t="s">
        <v>239</v>
      </c>
      <c r="E83" s="13"/>
      <c r="G83" s="14">
        <v>1796181</v>
      </c>
      <c r="H83" s="13"/>
      <c r="I83" s="4">
        <v>0</v>
      </c>
      <c r="J83" s="14">
        <v>1390</v>
      </c>
      <c r="K83" s="13"/>
      <c r="L83" s="4">
        <v>0</v>
      </c>
      <c r="M83" s="4">
        <v>11366</v>
      </c>
      <c r="N83" s="4">
        <v>1192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1810130</v>
      </c>
      <c r="V83" s="4">
        <v>0</v>
      </c>
      <c r="W83" s="4">
        <v>0</v>
      </c>
      <c r="X83" s="4">
        <v>0</v>
      </c>
      <c r="Y83" s="4">
        <v>1810130</v>
      </c>
      <c r="Z83" s="4">
        <v>10240</v>
      </c>
      <c r="AA83" s="4">
        <v>0</v>
      </c>
      <c r="AB83" s="4">
        <v>0</v>
      </c>
      <c r="AC83" s="4">
        <v>182059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192300</v>
      </c>
      <c r="AJ83" s="4">
        <v>0</v>
      </c>
      <c r="AK83" s="4">
        <v>192300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1617830</v>
      </c>
      <c r="AZ83" s="4">
        <v>1617830</v>
      </c>
      <c r="BA83" s="4">
        <v>1810130</v>
      </c>
    </row>
    <row r="84" spans="3:53" ht="16">
      <c r="C84" s="3" t="s">
        <v>240</v>
      </c>
      <c r="D84" s="12" t="s">
        <v>241</v>
      </c>
      <c r="E84" s="13"/>
      <c r="G84" s="14">
        <v>2675427</v>
      </c>
      <c r="H84" s="13"/>
      <c r="I84" s="4">
        <v>667215</v>
      </c>
      <c r="J84" s="14">
        <v>3490</v>
      </c>
      <c r="K84" s="13"/>
      <c r="L84" s="4">
        <v>0</v>
      </c>
      <c r="M84" s="4">
        <v>11214</v>
      </c>
      <c r="N84" s="4">
        <v>8806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3366155</v>
      </c>
      <c r="V84" s="4">
        <v>0</v>
      </c>
      <c r="W84" s="4">
        <v>0</v>
      </c>
      <c r="X84" s="4">
        <v>0</v>
      </c>
      <c r="Y84" s="4">
        <v>3366155</v>
      </c>
      <c r="Z84" s="4">
        <v>51818</v>
      </c>
      <c r="AA84" s="4">
        <v>0</v>
      </c>
      <c r="AB84" s="4">
        <v>0</v>
      </c>
      <c r="AC84" s="4">
        <v>180355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232174</v>
      </c>
      <c r="AJ84" s="4">
        <v>0</v>
      </c>
      <c r="AK84" s="4">
        <v>232174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3133980</v>
      </c>
      <c r="AZ84" s="4">
        <v>3133980</v>
      </c>
      <c r="BA84" s="4">
        <v>3366155</v>
      </c>
    </row>
    <row r="85" spans="3:53" ht="16">
      <c r="C85" s="3" t="s">
        <v>242</v>
      </c>
      <c r="D85" s="12" t="s">
        <v>243</v>
      </c>
      <c r="E85" s="13"/>
      <c r="G85" s="14">
        <v>4553701</v>
      </c>
      <c r="H85" s="13"/>
      <c r="I85" s="4">
        <v>1488190</v>
      </c>
      <c r="J85" s="14">
        <v>3585</v>
      </c>
      <c r="K85" s="13"/>
      <c r="L85" s="4">
        <v>0</v>
      </c>
      <c r="M85" s="4">
        <v>14466</v>
      </c>
      <c r="N85" s="4">
        <v>195731</v>
      </c>
      <c r="O85" s="4">
        <v>0</v>
      </c>
      <c r="P85" s="4">
        <v>0</v>
      </c>
      <c r="Q85" s="4">
        <v>0</v>
      </c>
      <c r="R85" s="4">
        <v>7770</v>
      </c>
      <c r="S85" s="4">
        <v>0</v>
      </c>
      <c r="T85" s="4">
        <v>0</v>
      </c>
      <c r="U85" s="4">
        <v>6263445</v>
      </c>
      <c r="V85" s="4">
        <v>0</v>
      </c>
      <c r="W85" s="4">
        <v>0</v>
      </c>
      <c r="X85" s="4">
        <v>0</v>
      </c>
      <c r="Y85" s="4">
        <v>6263445</v>
      </c>
      <c r="Z85" s="4">
        <v>157166</v>
      </c>
      <c r="AA85" s="4">
        <v>10</v>
      </c>
      <c r="AB85" s="4">
        <v>0</v>
      </c>
      <c r="AC85" s="4">
        <v>370954</v>
      </c>
      <c r="AD85" s="4">
        <v>0</v>
      </c>
      <c r="AE85" s="4">
        <v>0</v>
      </c>
      <c r="AF85" s="4">
        <v>12470</v>
      </c>
      <c r="AG85" s="4">
        <v>0</v>
      </c>
      <c r="AH85" s="4">
        <v>0</v>
      </c>
      <c r="AI85" s="4">
        <v>540601</v>
      </c>
      <c r="AJ85" s="4">
        <v>0</v>
      </c>
      <c r="AK85" s="4">
        <v>540601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1756849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3965994</v>
      </c>
      <c r="AZ85" s="4">
        <v>5722843</v>
      </c>
      <c r="BA85" s="4">
        <v>6263445</v>
      </c>
    </row>
    <row r="86" spans="3:53" ht="16">
      <c r="C86" s="3" t="s">
        <v>244</v>
      </c>
      <c r="D86" s="12" t="s">
        <v>245</v>
      </c>
      <c r="E86" s="13"/>
      <c r="G86" s="14">
        <v>7494466</v>
      </c>
      <c r="H86" s="13"/>
      <c r="I86" s="4">
        <v>6309297</v>
      </c>
      <c r="J86" s="14">
        <v>6678</v>
      </c>
      <c r="K86" s="13"/>
      <c r="L86" s="4">
        <v>0</v>
      </c>
      <c r="M86" s="4">
        <v>91273</v>
      </c>
      <c r="N86" s="4">
        <v>203756</v>
      </c>
      <c r="O86" s="4">
        <v>0</v>
      </c>
      <c r="P86" s="4">
        <v>0</v>
      </c>
      <c r="Q86" s="4">
        <v>0</v>
      </c>
      <c r="R86" s="4">
        <v>166693</v>
      </c>
      <c r="S86" s="4">
        <v>0</v>
      </c>
      <c r="T86" s="4">
        <v>0</v>
      </c>
      <c r="U86" s="4">
        <v>14272165</v>
      </c>
      <c r="V86" s="4">
        <v>0</v>
      </c>
      <c r="W86" s="4">
        <v>0</v>
      </c>
      <c r="X86" s="4">
        <v>0</v>
      </c>
      <c r="Y86" s="4">
        <v>14272165</v>
      </c>
      <c r="Z86" s="4">
        <v>267666</v>
      </c>
      <c r="AA86" s="4">
        <v>0</v>
      </c>
      <c r="AB86" s="4">
        <v>0</v>
      </c>
      <c r="AC86" s="4">
        <v>1149780</v>
      </c>
      <c r="AD86" s="4">
        <v>0</v>
      </c>
      <c r="AE86" s="4">
        <v>48709</v>
      </c>
      <c r="AF86" s="4">
        <v>0</v>
      </c>
      <c r="AG86" s="4">
        <v>0</v>
      </c>
      <c r="AH86" s="4">
        <v>0</v>
      </c>
      <c r="AI86" s="4">
        <v>1466156</v>
      </c>
      <c r="AJ86" s="4">
        <v>0</v>
      </c>
      <c r="AK86" s="4">
        <v>1466156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12806009</v>
      </c>
      <c r="AZ86" s="4">
        <v>12806009</v>
      </c>
      <c r="BA86" s="4">
        <v>14272165</v>
      </c>
    </row>
    <row r="87" spans="3:53" ht="16">
      <c r="C87" s="3" t="s">
        <v>246</v>
      </c>
      <c r="D87" s="12" t="s">
        <v>247</v>
      </c>
      <c r="E87" s="13"/>
      <c r="G87" s="14">
        <v>1984379</v>
      </c>
      <c r="H87" s="13"/>
      <c r="I87" s="4">
        <v>1641156</v>
      </c>
      <c r="J87" s="14">
        <v>6104</v>
      </c>
      <c r="K87" s="13"/>
      <c r="L87" s="4">
        <v>0</v>
      </c>
      <c r="M87" s="4">
        <v>18888</v>
      </c>
      <c r="N87" s="4">
        <v>856853</v>
      </c>
      <c r="O87" s="4">
        <v>0</v>
      </c>
      <c r="P87" s="4">
        <v>0</v>
      </c>
      <c r="Q87" s="4">
        <v>0</v>
      </c>
      <c r="R87" s="4">
        <v>27665</v>
      </c>
      <c r="S87" s="4">
        <v>0</v>
      </c>
      <c r="T87" s="4">
        <v>0</v>
      </c>
      <c r="U87" s="4">
        <v>4535045</v>
      </c>
      <c r="V87" s="4">
        <v>0</v>
      </c>
      <c r="W87" s="4">
        <v>0</v>
      </c>
      <c r="X87" s="4">
        <v>0</v>
      </c>
      <c r="Y87" s="4">
        <v>4535045</v>
      </c>
      <c r="Z87" s="4">
        <v>75445</v>
      </c>
      <c r="AA87" s="4">
        <v>0</v>
      </c>
      <c r="AB87" s="4">
        <v>342556</v>
      </c>
      <c r="AC87" s="4">
        <v>0</v>
      </c>
      <c r="AD87" s="4">
        <v>0</v>
      </c>
      <c r="AE87" s="4">
        <v>118653</v>
      </c>
      <c r="AF87" s="4">
        <v>0</v>
      </c>
      <c r="AG87" s="4">
        <v>0</v>
      </c>
      <c r="AH87" s="4">
        <v>0</v>
      </c>
      <c r="AI87" s="4">
        <v>536654</v>
      </c>
      <c r="AJ87" s="4">
        <v>0</v>
      </c>
      <c r="AK87" s="4">
        <v>536654</v>
      </c>
      <c r="AL87" s="4">
        <v>0</v>
      </c>
      <c r="AM87" s="4">
        <v>0</v>
      </c>
      <c r="AN87" s="4">
        <v>1641156</v>
      </c>
      <c r="AO87" s="4">
        <v>0</v>
      </c>
      <c r="AP87" s="4">
        <v>79906</v>
      </c>
      <c r="AQ87" s="4">
        <v>0</v>
      </c>
      <c r="AR87" s="4">
        <v>0</v>
      </c>
      <c r="AS87" s="4">
        <v>8001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2269328</v>
      </c>
      <c r="AZ87" s="4">
        <v>3998391</v>
      </c>
      <c r="BA87" s="4">
        <v>4535045</v>
      </c>
    </row>
    <row r="88" spans="3:53" ht="16">
      <c r="C88" s="3" t="s">
        <v>248</v>
      </c>
      <c r="D88" s="12" t="s">
        <v>249</v>
      </c>
      <c r="E88" s="13"/>
      <c r="G88" s="14">
        <v>60</v>
      </c>
      <c r="H88" s="13"/>
      <c r="I88" s="4">
        <v>840685</v>
      </c>
      <c r="J88" s="14">
        <v>0</v>
      </c>
      <c r="K88" s="13"/>
      <c r="L88" s="4">
        <v>0</v>
      </c>
      <c r="M88" s="4">
        <v>30240</v>
      </c>
      <c r="N88" s="4">
        <v>470976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1341962</v>
      </c>
      <c r="V88" s="4">
        <v>0</v>
      </c>
      <c r="W88" s="4">
        <v>0</v>
      </c>
      <c r="X88" s="4">
        <v>0</v>
      </c>
      <c r="Y88" s="4">
        <v>1341962</v>
      </c>
      <c r="Z88" s="4">
        <v>8069</v>
      </c>
      <c r="AA88" s="4">
        <v>0</v>
      </c>
      <c r="AB88" s="4">
        <v>0</v>
      </c>
      <c r="AC88" s="4">
        <v>20500</v>
      </c>
      <c r="AD88" s="4">
        <v>0</v>
      </c>
      <c r="AE88" s="4">
        <v>0</v>
      </c>
      <c r="AF88" s="4">
        <v>86425</v>
      </c>
      <c r="AG88" s="4">
        <v>0</v>
      </c>
      <c r="AH88" s="4">
        <v>10662</v>
      </c>
      <c r="AI88" s="4">
        <v>125658</v>
      </c>
      <c r="AJ88" s="4">
        <v>0</v>
      </c>
      <c r="AK88" s="4">
        <v>125658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1216304</v>
      </c>
      <c r="AZ88" s="4">
        <v>1216304</v>
      </c>
      <c r="BA88" s="4">
        <v>1341962</v>
      </c>
    </row>
    <row r="89" spans="3:53" ht="16">
      <c r="C89" s="3" t="s">
        <v>250</v>
      </c>
      <c r="D89" s="12" t="s">
        <v>251</v>
      </c>
      <c r="E89" s="13"/>
      <c r="G89" s="14">
        <v>1207428</v>
      </c>
      <c r="H89" s="13"/>
      <c r="I89" s="4">
        <v>1002635</v>
      </c>
      <c r="J89" s="14">
        <v>1464</v>
      </c>
      <c r="K89" s="13"/>
      <c r="L89" s="4">
        <v>0</v>
      </c>
      <c r="M89" s="4">
        <v>9212</v>
      </c>
      <c r="N89" s="4">
        <v>80684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2301425</v>
      </c>
      <c r="V89" s="4">
        <v>0</v>
      </c>
      <c r="W89" s="4">
        <v>0</v>
      </c>
      <c r="X89" s="4">
        <v>0</v>
      </c>
      <c r="Y89" s="4">
        <v>2301425</v>
      </c>
      <c r="Z89" s="4">
        <v>27834</v>
      </c>
      <c r="AA89" s="4">
        <v>0</v>
      </c>
      <c r="AB89" s="4">
        <v>0</v>
      </c>
      <c r="AC89" s="4">
        <v>193453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221287</v>
      </c>
      <c r="AJ89" s="4">
        <v>0</v>
      </c>
      <c r="AK89" s="4">
        <v>221287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2080138</v>
      </c>
      <c r="AZ89" s="4">
        <v>2080138</v>
      </c>
      <c r="BA89" s="4">
        <v>2301425</v>
      </c>
    </row>
    <row r="90" spans="3:53" ht="16">
      <c r="C90" s="3" t="s">
        <v>252</v>
      </c>
      <c r="D90" s="12" t="s">
        <v>253</v>
      </c>
      <c r="E90" s="13"/>
      <c r="G90" s="14">
        <v>2379764</v>
      </c>
      <c r="H90" s="13"/>
      <c r="I90" s="4">
        <v>876656</v>
      </c>
      <c r="J90" s="14">
        <v>3152</v>
      </c>
      <c r="K90" s="13"/>
      <c r="L90" s="4">
        <v>0</v>
      </c>
      <c r="M90" s="4">
        <v>12793</v>
      </c>
      <c r="N90" s="4">
        <v>497229</v>
      </c>
      <c r="O90" s="4">
        <v>0</v>
      </c>
      <c r="P90" s="4">
        <v>0</v>
      </c>
      <c r="Q90" s="4">
        <v>0</v>
      </c>
      <c r="R90" s="4">
        <v>45777</v>
      </c>
      <c r="S90" s="4">
        <v>0</v>
      </c>
      <c r="T90" s="4">
        <v>0</v>
      </c>
      <c r="U90" s="4">
        <v>3815371</v>
      </c>
      <c r="V90" s="4">
        <v>0</v>
      </c>
      <c r="W90" s="4">
        <v>0</v>
      </c>
      <c r="X90" s="4">
        <v>0</v>
      </c>
      <c r="Y90" s="4">
        <v>3815371</v>
      </c>
      <c r="Z90" s="4">
        <v>4002</v>
      </c>
      <c r="AA90" s="4">
        <v>0</v>
      </c>
      <c r="AB90" s="4">
        <v>153631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157633</v>
      </c>
      <c r="AJ90" s="4">
        <v>0</v>
      </c>
      <c r="AK90" s="4">
        <v>157633</v>
      </c>
      <c r="AL90" s="4">
        <v>0</v>
      </c>
      <c r="AM90" s="4">
        <v>0</v>
      </c>
      <c r="AN90" s="4">
        <v>876656</v>
      </c>
      <c r="AO90" s="4">
        <v>0</v>
      </c>
      <c r="AP90" s="4">
        <v>8229</v>
      </c>
      <c r="AQ90" s="4">
        <v>0</v>
      </c>
      <c r="AR90" s="4">
        <v>0</v>
      </c>
      <c r="AS90" s="4">
        <v>330077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2442776</v>
      </c>
      <c r="AZ90" s="4">
        <v>3657738</v>
      </c>
      <c r="BA90" s="4">
        <v>3815371</v>
      </c>
    </row>
    <row r="91" spans="3:53" ht="16">
      <c r="C91" s="3" t="s">
        <v>254</v>
      </c>
      <c r="D91" s="12" t="s">
        <v>255</v>
      </c>
      <c r="E91" s="13"/>
      <c r="G91" s="14">
        <v>1410938</v>
      </c>
      <c r="H91" s="13"/>
      <c r="I91" s="4">
        <v>0</v>
      </c>
      <c r="J91" s="14">
        <v>1538</v>
      </c>
      <c r="K91" s="13"/>
      <c r="L91" s="4">
        <v>0</v>
      </c>
      <c r="M91" s="4">
        <v>42189</v>
      </c>
      <c r="N91" s="4">
        <v>171555</v>
      </c>
      <c r="O91" s="4">
        <v>0</v>
      </c>
      <c r="P91" s="4">
        <v>0</v>
      </c>
      <c r="Q91" s="4">
        <v>0</v>
      </c>
      <c r="R91" s="4">
        <v>0</v>
      </c>
      <c r="S91" s="4">
        <v>53500</v>
      </c>
      <c r="T91" s="4">
        <v>0</v>
      </c>
      <c r="U91" s="4">
        <v>1679720</v>
      </c>
      <c r="V91" s="4">
        <v>0</v>
      </c>
      <c r="W91" s="4">
        <v>0</v>
      </c>
      <c r="X91" s="4">
        <v>0</v>
      </c>
      <c r="Y91" s="4">
        <v>1679720</v>
      </c>
      <c r="Z91" s="4">
        <v>128865</v>
      </c>
      <c r="AA91" s="4">
        <v>0</v>
      </c>
      <c r="AB91" s="4">
        <v>0</v>
      </c>
      <c r="AC91" s="4">
        <v>219263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348129</v>
      </c>
      <c r="AJ91" s="4">
        <v>0</v>
      </c>
      <c r="AK91" s="4">
        <v>348129</v>
      </c>
      <c r="AL91" s="4">
        <v>0</v>
      </c>
      <c r="AM91" s="4">
        <v>53500</v>
      </c>
      <c r="AN91" s="4">
        <v>0</v>
      </c>
      <c r="AO91" s="4">
        <v>0</v>
      </c>
      <c r="AP91" s="4">
        <v>0</v>
      </c>
      <c r="AQ91" s="4">
        <v>89325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1188765</v>
      </c>
      <c r="AZ91" s="4">
        <v>1331591</v>
      </c>
      <c r="BA91" s="4">
        <v>1679720</v>
      </c>
    </row>
    <row r="92" spans="3:53" ht="16">
      <c r="C92" s="3" t="s">
        <v>256</v>
      </c>
      <c r="D92" s="12" t="s">
        <v>257</v>
      </c>
      <c r="E92" s="13"/>
      <c r="G92" s="14">
        <v>884523</v>
      </c>
      <c r="H92" s="13"/>
      <c r="I92" s="4">
        <v>1367743</v>
      </c>
      <c r="J92" s="14">
        <v>1843</v>
      </c>
      <c r="K92" s="13"/>
      <c r="L92" s="4">
        <v>0</v>
      </c>
      <c r="M92" s="4">
        <v>43321</v>
      </c>
      <c r="N92" s="4">
        <v>144581</v>
      </c>
      <c r="O92" s="4">
        <v>0</v>
      </c>
      <c r="P92" s="4">
        <v>0</v>
      </c>
      <c r="Q92" s="4">
        <v>0</v>
      </c>
      <c r="R92" s="4">
        <v>34558</v>
      </c>
      <c r="S92" s="4">
        <v>0</v>
      </c>
      <c r="T92" s="4">
        <v>0</v>
      </c>
      <c r="U92" s="4">
        <v>2476569</v>
      </c>
      <c r="V92" s="4">
        <v>0</v>
      </c>
      <c r="W92" s="4">
        <v>0</v>
      </c>
      <c r="X92" s="4">
        <v>0</v>
      </c>
      <c r="Y92" s="4">
        <v>2476569</v>
      </c>
      <c r="Z92" s="4">
        <v>15581</v>
      </c>
      <c r="AA92" s="4">
        <v>0</v>
      </c>
      <c r="AB92" s="4">
        <v>190914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88500</v>
      </c>
      <c r="AI92" s="4">
        <v>294995</v>
      </c>
      <c r="AJ92" s="4">
        <v>0</v>
      </c>
      <c r="AK92" s="4">
        <v>294995</v>
      </c>
      <c r="AL92" s="4">
        <v>0</v>
      </c>
      <c r="AM92" s="4">
        <v>0</v>
      </c>
      <c r="AN92" s="4">
        <v>653420</v>
      </c>
      <c r="AO92" s="4">
        <v>0</v>
      </c>
      <c r="AP92" s="4">
        <v>0</v>
      </c>
      <c r="AQ92" s="4">
        <v>0</v>
      </c>
      <c r="AR92" s="4">
        <v>0</v>
      </c>
      <c r="AS92" s="4">
        <v>89563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1438591</v>
      </c>
      <c r="AZ92" s="4">
        <v>2181574</v>
      </c>
      <c r="BA92" s="4">
        <v>2476569</v>
      </c>
    </row>
    <row r="93" spans="3:53" ht="16">
      <c r="C93" s="3" t="s">
        <v>258</v>
      </c>
      <c r="D93" s="12" t="s">
        <v>259</v>
      </c>
      <c r="E93" s="13"/>
      <c r="G93" s="14">
        <v>1488790</v>
      </c>
      <c r="H93" s="13"/>
      <c r="I93" s="4">
        <v>2606970</v>
      </c>
      <c r="J93" s="14">
        <v>1906</v>
      </c>
      <c r="K93" s="13"/>
      <c r="L93" s="4">
        <v>0</v>
      </c>
      <c r="M93" s="4">
        <v>10408</v>
      </c>
      <c r="N93" s="4">
        <v>178333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4286410</v>
      </c>
      <c r="V93" s="4">
        <v>0</v>
      </c>
      <c r="W93" s="4">
        <v>0</v>
      </c>
      <c r="X93" s="4">
        <v>0</v>
      </c>
      <c r="Y93" s="4">
        <v>4286410</v>
      </c>
      <c r="Z93" s="4">
        <v>66424</v>
      </c>
      <c r="AA93" s="4">
        <v>0</v>
      </c>
      <c r="AB93" s="4">
        <v>0</v>
      </c>
      <c r="AC93" s="4">
        <v>195092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261517</v>
      </c>
      <c r="AJ93" s="4">
        <v>0</v>
      </c>
      <c r="AK93" s="4">
        <v>261517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4024892</v>
      </c>
      <c r="AZ93" s="4">
        <v>4024892</v>
      </c>
      <c r="BA93" s="4">
        <v>4286410</v>
      </c>
    </row>
    <row r="94" spans="3:53" ht="16">
      <c r="C94" s="3" t="s">
        <v>260</v>
      </c>
      <c r="D94" s="12" t="s">
        <v>261</v>
      </c>
      <c r="E94" s="13"/>
      <c r="G94" s="14">
        <v>7534235</v>
      </c>
      <c r="H94" s="13"/>
      <c r="I94" s="4">
        <v>213213</v>
      </c>
      <c r="J94" s="14">
        <v>8171</v>
      </c>
      <c r="K94" s="13"/>
      <c r="L94" s="4">
        <v>0</v>
      </c>
      <c r="M94" s="4">
        <v>35507</v>
      </c>
      <c r="N94" s="4">
        <v>63062</v>
      </c>
      <c r="O94" s="4">
        <v>0</v>
      </c>
      <c r="P94" s="4">
        <v>0</v>
      </c>
      <c r="Q94" s="4">
        <v>0</v>
      </c>
      <c r="R94" s="4">
        <v>66234</v>
      </c>
      <c r="S94" s="4">
        <v>0</v>
      </c>
      <c r="T94" s="4">
        <v>0</v>
      </c>
      <c r="U94" s="4">
        <v>7920424</v>
      </c>
      <c r="V94" s="4">
        <v>0</v>
      </c>
      <c r="W94" s="4">
        <v>0</v>
      </c>
      <c r="X94" s="4">
        <v>0</v>
      </c>
      <c r="Y94" s="4">
        <v>7920424</v>
      </c>
      <c r="Z94" s="4">
        <v>152534</v>
      </c>
      <c r="AA94" s="4">
        <v>0</v>
      </c>
      <c r="AB94" s="4">
        <v>0</v>
      </c>
      <c r="AC94" s="4">
        <v>342454</v>
      </c>
      <c r="AD94" s="4">
        <v>0</v>
      </c>
      <c r="AE94" s="4">
        <v>0</v>
      </c>
      <c r="AF94" s="4">
        <v>0</v>
      </c>
      <c r="AG94" s="4">
        <v>0</v>
      </c>
      <c r="AH94" s="4">
        <v>266</v>
      </c>
      <c r="AI94" s="4">
        <v>495254</v>
      </c>
      <c r="AJ94" s="4">
        <v>0</v>
      </c>
      <c r="AK94" s="4">
        <v>495254</v>
      </c>
      <c r="AL94" s="4">
        <v>0</v>
      </c>
      <c r="AM94" s="4">
        <v>96279</v>
      </c>
      <c r="AN94" s="4">
        <v>1614433</v>
      </c>
      <c r="AO94" s="4">
        <v>0</v>
      </c>
      <c r="AP94" s="4">
        <v>0</v>
      </c>
      <c r="AQ94" s="4">
        <v>0</v>
      </c>
      <c r="AR94" s="4">
        <v>0</v>
      </c>
      <c r="AS94" s="4">
        <v>11430</v>
      </c>
      <c r="AT94" s="4">
        <v>0</v>
      </c>
      <c r="AU94" s="4">
        <v>0</v>
      </c>
      <c r="AV94" s="4">
        <v>0</v>
      </c>
      <c r="AW94" s="4">
        <v>0</v>
      </c>
      <c r="AX94" s="4">
        <v>2820131</v>
      </c>
      <c r="AY94" s="4">
        <v>2882894</v>
      </c>
      <c r="AZ94" s="4">
        <v>7425169</v>
      </c>
      <c r="BA94" s="4">
        <v>7920424</v>
      </c>
    </row>
    <row r="95" spans="3:53" ht="16">
      <c r="C95" s="3" t="s">
        <v>262</v>
      </c>
      <c r="D95" s="12" t="s">
        <v>263</v>
      </c>
      <c r="E95" s="13"/>
      <c r="G95" s="14">
        <v>1487623</v>
      </c>
      <c r="H95" s="13"/>
      <c r="I95" s="4">
        <v>8506344</v>
      </c>
      <c r="J95" s="14">
        <v>3518</v>
      </c>
      <c r="K95" s="13"/>
      <c r="L95" s="4">
        <v>0</v>
      </c>
      <c r="M95" s="4">
        <v>1785</v>
      </c>
      <c r="N95" s="4">
        <v>228452</v>
      </c>
      <c r="O95" s="4">
        <v>0</v>
      </c>
      <c r="P95" s="4">
        <v>0</v>
      </c>
      <c r="Q95" s="4">
        <v>0</v>
      </c>
      <c r="R95" s="4">
        <v>6659</v>
      </c>
      <c r="S95" s="4">
        <v>0</v>
      </c>
      <c r="T95" s="4">
        <v>0</v>
      </c>
      <c r="U95" s="4">
        <v>10234381</v>
      </c>
      <c r="V95" s="4">
        <v>0</v>
      </c>
      <c r="W95" s="4">
        <v>0</v>
      </c>
      <c r="X95" s="4">
        <v>0</v>
      </c>
      <c r="Y95" s="4">
        <v>10234381</v>
      </c>
      <c r="Z95" s="4">
        <v>377711</v>
      </c>
      <c r="AA95" s="4">
        <v>0</v>
      </c>
      <c r="AB95" s="4">
        <v>351111</v>
      </c>
      <c r="AC95" s="4">
        <v>0</v>
      </c>
      <c r="AD95" s="4">
        <v>0</v>
      </c>
      <c r="AE95" s="4">
        <v>9177</v>
      </c>
      <c r="AF95" s="4">
        <v>400000</v>
      </c>
      <c r="AG95" s="4">
        <v>0</v>
      </c>
      <c r="AH95" s="4">
        <v>0</v>
      </c>
      <c r="AI95" s="4">
        <v>1137999</v>
      </c>
      <c r="AJ95" s="4">
        <v>0</v>
      </c>
      <c r="AK95" s="4">
        <v>1137999</v>
      </c>
      <c r="AL95" s="4">
        <v>0</v>
      </c>
      <c r="AM95" s="4">
        <v>0</v>
      </c>
      <c r="AN95" s="4">
        <v>1845540</v>
      </c>
      <c r="AO95" s="4">
        <v>0</v>
      </c>
      <c r="AP95" s="4">
        <v>722236</v>
      </c>
      <c r="AQ95" s="4">
        <v>0</v>
      </c>
      <c r="AR95" s="4">
        <v>0</v>
      </c>
      <c r="AS95" s="4">
        <v>57684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6470922</v>
      </c>
      <c r="AZ95" s="4">
        <v>9096382</v>
      </c>
      <c r="BA95" s="4">
        <v>10234381</v>
      </c>
    </row>
    <row r="96" spans="3:53" ht="16">
      <c r="C96" s="3" t="s">
        <v>264</v>
      </c>
      <c r="D96" s="12" t="s">
        <v>265</v>
      </c>
      <c r="E96" s="13"/>
      <c r="G96" s="14">
        <v>859943</v>
      </c>
      <c r="H96" s="13"/>
      <c r="I96" s="4">
        <v>0</v>
      </c>
      <c r="J96" s="14">
        <v>0</v>
      </c>
      <c r="K96" s="13"/>
      <c r="L96" s="4">
        <v>0</v>
      </c>
      <c r="M96" s="4">
        <v>9143</v>
      </c>
      <c r="N96" s="4">
        <v>78223</v>
      </c>
      <c r="O96" s="4">
        <v>0</v>
      </c>
      <c r="P96" s="4">
        <v>0</v>
      </c>
      <c r="Q96" s="4">
        <v>8092</v>
      </c>
      <c r="R96" s="4">
        <v>14534</v>
      </c>
      <c r="S96" s="4">
        <v>0</v>
      </c>
      <c r="T96" s="4">
        <v>0</v>
      </c>
      <c r="U96" s="4">
        <v>969937</v>
      </c>
      <c r="V96" s="4">
        <v>0</v>
      </c>
      <c r="W96" s="4">
        <v>412201</v>
      </c>
      <c r="X96" s="4">
        <v>10411</v>
      </c>
      <c r="Y96" s="4">
        <v>1392550</v>
      </c>
      <c r="Z96" s="4">
        <v>2000</v>
      </c>
      <c r="AA96" s="4">
        <v>0</v>
      </c>
      <c r="AB96" s="4">
        <v>0</v>
      </c>
      <c r="AC96" s="4">
        <v>278757</v>
      </c>
      <c r="AD96" s="4">
        <v>0</v>
      </c>
      <c r="AE96" s="4">
        <v>166</v>
      </c>
      <c r="AF96" s="4">
        <v>0</v>
      </c>
      <c r="AG96" s="4">
        <v>0</v>
      </c>
      <c r="AH96" s="4">
        <v>30905</v>
      </c>
      <c r="AI96" s="4">
        <v>311829</v>
      </c>
      <c r="AJ96" s="4">
        <v>14150</v>
      </c>
      <c r="AK96" s="4">
        <v>325979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1066571</v>
      </c>
      <c r="AZ96" s="4">
        <v>1066571</v>
      </c>
      <c r="BA96" s="4">
        <v>1392550</v>
      </c>
    </row>
    <row r="97" spans="3:53" ht="16">
      <c r="C97" s="3" t="s">
        <v>266</v>
      </c>
      <c r="D97" s="12" t="s">
        <v>267</v>
      </c>
      <c r="E97" s="13"/>
      <c r="G97" s="14">
        <v>5865998</v>
      </c>
      <c r="H97" s="13"/>
      <c r="I97" s="4">
        <v>5981137</v>
      </c>
      <c r="J97" s="14">
        <v>5151</v>
      </c>
      <c r="K97" s="13"/>
      <c r="L97" s="4">
        <v>0</v>
      </c>
      <c r="M97" s="4">
        <v>105312</v>
      </c>
      <c r="N97" s="4">
        <v>1715960</v>
      </c>
      <c r="O97" s="4">
        <v>0</v>
      </c>
      <c r="P97" s="4">
        <v>0</v>
      </c>
      <c r="Q97" s="4">
        <v>0</v>
      </c>
      <c r="R97" s="4">
        <v>14145</v>
      </c>
      <c r="S97" s="4">
        <v>0</v>
      </c>
      <c r="T97" s="4">
        <v>0</v>
      </c>
      <c r="U97" s="4">
        <v>13687706</v>
      </c>
      <c r="V97" s="4">
        <v>0</v>
      </c>
      <c r="W97" s="4">
        <v>0</v>
      </c>
      <c r="X97" s="4">
        <v>0</v>
      </c>
      <c r="Y97" s="4">
        <v>13687706</v>
      </c>
      <c r="Z97" s="4">
        <v>1116570</v>
      </c>
      <c r="AA97" s="4">
        <v>0</v>
      </c>
      <c r="AB97" s="4">
        <v>0</v>
      </c>
      <c r="AC97" s="4">
        <v>1259048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2375618</v>
      </c>
      <c r="AJ97" s="4">
        <v>0</v>
      </c>
      <c r="AK97" s="4">
        <v>2375618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11312087</v>
      </c>
      <c r="AZ97" s="4">
        <v>11312087</v>
      </c>
      <c r="BA97" s="4">
        <v>13687706</v>
      </c>
    </row>
    <row r="98" spans="3:53" ht="16">
      <c r="C98" s="3" t="s">
        <v>268</v>
      </c>
      <c r="D98" s="12" t="s">
        <v>269</v>
      </c>
      <c r="E98" s="13"/>
      <c r="G98" s="14">
        <v>1429197</v>
      </c>
      <c r="H98" s="13"/>
      <c r="I98" s="4">
        <v>2003206</v>
      </c>
      <c r="J98" s="14">
        <v>6632</v>
      </c>
      <c r="K98" s="13"/>
      <c r="L98" s="4">
        <v>0</v>
      </c>
      <c r="M98" s="4">
        <v>20481</v>
      </c>
      <c r="N98" s="4">
        <v>236575</v>
      </c>
      <c r="O98" s="4">
        <v>0</v>
      </c>
      <c r="P98" s="4">
        <v>0</v>
      </c>
      <c r="Q98" s="4">
        <v>0</v>
      </c>
      <c r="R98" s="4">
        <v>60819</v>
      </c>
      <c r="S98" s="4">
        <v>0</v>
      </c>
      <c r="T98" s="4">
        <v>0</v>
      </c>
      <c r="U98" s="4">
        <v>3756910</v>
      </c>
      <c r="V98" s="4">
        <v>0</v>
      </c>
      <c r="W98" s="4">
        <v>0</v>
      </c>
      <c r="X98" s="4">
        <v>0</v>
      </c>
      <c r="Y98" s="4">
        <v>3756910</v>
      </c>
      <c r="Z98" s="4">
        <v>132431</v>
      </c>
      <c r="AA98" s="4">
        <v>0</v>
      </c>
      <c r="AB98" s="4">
        <v>168285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300716</v>
      </c>
      <c r="AJ98" s="4">
        <v>0</v>
      </c>
      <c r="AK98" s="4">
        <v>300716</v>
      </c>
      <c r="AL98" s="4">
        <v>0</v>
      </c>
      <c r="AM98" s="4">
        <v>0</v>
      </c>
      <c r="AN98" s="4">
        <v>1480158</v>
      </c>
      <c r="AO98" s="4">
        <v>0</v>
      </c>
      <c r="AP98" s="4">
        <v>0</v>
      </c>
      <c r="AQ98" s="4">
        <v>0</v>
      </c>
      <c r="AR98" s="4">
        <v>0</v>
      </c>
      <c r="AS98" s="4">
        <v>442608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1533428</v>
      </c>
      <c r="AZ98" s="4">
        <v>3456194</v>
      </c>
      <c r="BA98" s="4">
        <v>3756910</v>
      </c>
    </row>
    <row r="99" spans="3:53" ht="16">
      <c r="C99" s="3" t="s">
        <v>270</v>
      </c>
      <c r="D99" s="12" t="s">
        <v>271</v>
      </c>
      <c r="E99" s="13"/>
      <c r="G99" s="14">
        <v>1595823</v>
      </c>
      <c r="H99" s="13"/>
      <c r="I99" s="4">
        <v>1385662</v>
      </c>
      <c r="J99" s="14">
        <v>2257</v>
      </c>
      <c r="K99" s="13"/>
      <c r="L99" s="4">
        <v>0</v>
      </c>
      <c r="M99" s="4">
        <v>30263</v>
      </c>
      <c r="N99" s="4">
        <v>175704</v>
      </c>
      <c r="O99" s="4">
        <v>0</v>
      </c>
      <c r="P99" s="4">
        <v>0</v>
      </c>
      <c r="Q99" s="4">
        <v>0</v>
      </c>
      <c r="R99" s="4">
        <v>31696</v>
      </c>
      <c r="S99" s="4">
        <v>0</v>
      </c>
      <c r="T99" s="4">
        <v>0</v>
      </c>
      <c r="U99" s="4">
        <v>3221408</v>
      </c>
      <c r="V99" s="4">
        <v>0</v>
      </c>
      <c r="W99" s="4">
        <v>0</v>
      </c>
      <c r="X99" s="4">
        <v>0</v>
      </c>
      <c r="Y99" s="4">
        <v>3221408</v>
      </c>
      <c r="Z99" s="4">
        <v>8624</v>
      </c>
      <c r="AA99" s="4">
        <v>0</v>
      </c>
      <c r="AB99" s="4">
        <v>10663</v>
      </c>
      <c r="AC99" s="4">
        <v>395005</v>
      </c>
      <c r="AD99" s="4">
        <v>0</v>
      </c>
      <c r="AE99" s="4">
        <v>18808</v>
      </c>
      <c r="AF99" s="4">
        <v>0</v>
      </c>
      <c r="AG99" s="4">
        <v>0</v>
      </c>
      <c r="AH99" s="4">
        <v>0</v>
      </c>
      <c r="AI99" s="4">
        <v>433101</v>
      </c>
      <c r="AJ99" s="4">
        <v>0</v>
      </c>
      <c r="AK99" s="4">
        <v>433101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2788306</v>
      </c>
      <c r="AZ99" s="4">
        <v>2788306</v>
      </c>
      <c r="BA99" s="4">
        <v>3221408</v>
      </c>
    </row>
    <row r="100" spans="3:53" ht="16">
      <c r="C100" s="3" t="s">
        <v>272</v>
      </c>
      <c r="D100" s="12" t="s">
        <v>273</v>
      </c>
      <c r="E100" s="13"/>
      <c r="G100" s="14">
        <v>1656334</v>
      </c>
      <c r="H100" s="13"/>
      <c r="I100" s="4">
        <v>2521109</v>
      </c>
      <c r="J100" s="14">
        <v>2626</v>
      </c>
      <c r="K100" s="13"/>
      <c r="L100" s="4">
        <v>0</v>
      </c>
      <c r="M100" s="4">
        <v>83246</v>
      </c>
      <c r="N100" s="4">
        <v>31067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4294384</v>
      </c>
      <c r="V100" s="4">
        <v>0</v>
      </c>
      <c r="W100" s="4">
        <v>0</v>
      </c>
      <c r="X100" s="4">
        <v>0</v>
      </c>
      <c r="Y100" s="4">
        <v>4294384</v>
      </c>
      <c r="Z100" s="4">
        <v>51719</v>
      </c>
      <c r="AA100" s="4">
        <v>0</v>
      </c>
      <c r="AB100" s="4">
        <v>0</v>
      </c>
      <c r="AC100" s="4">
        <v>126203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177923</v>
      </c>
      <c r="AJ100" s="4">
        <v>0</v>
      </c>
      <c r="AK100" s="4">
        <v>177923</v>
      </c>
      <c r="AL100" s="4">
        <v>0</v>
      </c>
      <c r="AM100" s="4">
        <v>0</v>
      </c>
      <c r="AN100" s="4">
        <v>0</v>
      </c>
      <c r="AO100" s="4">
        <v>0</v>
      </c>
      <c r="AP100" s="4">
        <v>159656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3956805</v>
      </c>
      <c r="AZ100" s="4">
        <v>4116461</v>
      </c>
      <c r="BA100" s="4">
        <v>4294384</v>
      </c>
    </row>
    <row r="101" spans="3:53" ht="16">
      <c r="C101" s="3" t="s">
        <v>274</v>
      </c>
      <c r="D101" s="12" t="s">
        <v>275</v>
      </c>
      <c r="E101" s="13"/>
      <c r="G101" s="14">
        <v>1709759</v>
      </c>
      <c r="H101" s="13"/>
      <c r="I101" s="4">
        <v>2015648</v>
      </c>
      <c r="J101" s="14">
        <v>2449</v>
      </c>
      <c r="K101" s="13"/>
      <c r="L101" s="4">
        <v>0</v>
      </c>
      <c r="M101" s="4">
        <v>6560</v>
      </c>
      <c r="N101" s="4">
        <v>868</v>
      </c>
      <c r="O101" s="4">
        <v>0</v>
      </c>
      <c r="P101" s="4">
        <v>0</v>
      </c>
      <c r="Q101" s="4">
        <v>0</v>
      </c>
      <c r="R101" s="4">
        <v>24821</v>
      </c>
      <c r="S101" s="4">
        <v>0</v>
      </c>
      <c r="T101" s="4">
        <v>0</v>
      </c>
      <c r="U101" s="4">
        <v>3760108</v>
      </c>
      <c r="V101" s="4">
        <v>0</v>
      </c>
      <c r="W101" s="4">
        <v>0</v>
      </c>
      <c r="X101" s="4">
        <v>0</v>
      </c>
      <c r="Y101" s="4">
        <v>3760108</v>
      </c>
      <c r="Z101" s="4">
        <v>14629</v>
      </c>
      <c r="AA101" s="4">
        <v>0</v>
      </c>
      <c r="AB101" s="4">
        <v>0</v>
      </c>
      <c r="AC101" s="4">
        <v>227657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242286</v>
      </c>
      <c r="AJ101" s="4">
        <v>0</v>
      </c>
      <c r="AK101" s="4">
        <v>242286</v>
      </c>
      <c r="AL101" s="4">
        <v>0</v>
      </c>
      <c r="AM101" s="4">
        <v>24822</v>
      </c>
      <c r="AN101" s="4">
        <v>714866</v>
      </c>
      <c r="AO101" s="4">
        <v>0</v>
      </c>
      <c r="AP101" s="4">
        <v>206465</v>
      </c>
      <c r="AQ101" s="4">
        <v>0</v>
      </c>
      <c r="AR101" s="4">
        <v>0</v>
      </c>
      <c r="AS101" s="4">
        <v>19270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2552398</v>
      </c>
      <c r="AZ101" s="4">
        <v>3517821</v>
      </c>
      <c r="BA101" s="4">
        <v>3760108</v>
      </c>
    </row>
    <row r="102" spans="3:53" ht="16">
      <c r="C102" s="3" t="s">
        <v>276</v>
      </c>
      <c r="D102" s="12" t="s">
        <v>277</v>
      </c>
      <c r="E102" s="13"/>
      <c r="G102" s="14">
        <v>2084705</v>
      </c>
      <c r="H102" s="13"/>
      <c r="I102" s="4">
        <v>2088529</v>
      </c>
      <c r="J102" s="14">
        <v>3426</v>
      </c>
      <c r="K102" s="13"/>
      <c r="L102" s="4">
        <v>0</v>
      </c>
      <c r="M102" s="4">
        <v>49063</v>
      </c>
      <c r="N102" s="4">
        <v>171969</v>
      </c>
      <c r="O102" s="4">
        <v>0</v>
      </c>
      <c r="P102" s="4">
        <v>427381</v>
      </c>
      <c r="Q102" s="4">
        <v>0</v>
      </c>
      <c r="R102" s="4">
        <v>11858</v>
      </c>
      <c r="S102" s="4">
        <v>0</v>
      </c>
      <c r="T102" s="4">
        <v>0</v>
      </c>
      <c r="U102" s="4">
        <v>4836931</v>
      </c>
      <c r="V102" s="4">
        <v>0</v>
      </c>
      <c r="W102" s="4">
        <v>0</v>
      </c>
      <c r="X102" s="4">
        <v>0</v>
      </c>
      <c r="Y102" s="4">
        <v>4836931</v>
      </c>
      <c r="Z102" s="4">
        <v>124701</v>
      </c>
      <c r="AA102" s="4">
        <v>0</v>
      </c>
      <c r="AB102" s="4">
        <v>389574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1881077</v>
      </c>
      <c r="AI102" s="4">
        <v>2395352</v>
      </c>
      <c r="AJ102" s="4">
        <v>0</v>
      </c>
      <c r="AK102" s="4">
        <v>2395352</v>
      </c>
      <c r="AL102" s="4">
        <v>0</v>
      </c>
      <c r="AM102" s="4">
        <v>0</v>
      </c>
      <c r="AN102" s="4">
        <v>1056190</v>
      </c>
      <c r="AO102" s="4">
        <v>0</v>
      </c>
      <c r="AP102" s="4">
        <v>102074</v>
      </c>
      <c r="AQ102" s="4">
        <v>0</v>
      </c>
      <c r="AR102" s="4">
        <v>0</v>
      </c>
      <c r="AS102" s="4">
        <v>8828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1274487</v>
      </c>
      <c r="AZ102" s="4">
        <v>2441579</v>
      </c>
      <c r="BA102" s="4">
        <v>4836931</v>
      </c>
    </row>
    <row r="103" spans="3:53" ht="16">
      <c r="C103" s="3" t="s">
        <v>278</v>
      </c>
      <c r="D103" s="12" t="s">
        <v>279</v>
      </c>
      <c r="E103" s="13"/>
      <c r="G103" s="14">
        <v>1678374</v>
      </c>
      <c r="H103" s="13"/>
      <c r="I103" s="4">
        <v>515220</v>
      </c>
      <c r="J103" s="14">
        <v>17000</v>
      </c>
      <c r="K103" s="13"/>
      <c r="L103" s="4">
        <v>0</v>
      </c>
      <c r="M103" s="4">
        <v>42678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2253273</v>
      </c>
      <c r="V103" s="4">
        <v>105569</v>
      </c>
      <c r="W103" s="4">
        <v>0</v>
      </c>
      <c r="X103" s="4">
        <v>0</v>
      </c>
      <c r="Y103" s="4">
        <v>2358843</v>
      </c>
      <c r="Z103" s="4">
        <v>121075</v>
      </c>
      <c r="AA103" s="4">
        <v>0</v>
      </c>
      <c r="AB103" s="4">
        <v>0</v>
      </c>
      <c r="AC103" s="4">
        <v>228823</v>
      </c>
      <c r="AD103" s="4">
        <v>0</v>
      </c>
      <c r="AE103" s="4">
        <v>0</v>
      </c>
      <c r="AF103" s="4">
        <v>67305</v>
      </c>
      <c r="AG103" s="4">
        <v>0</v>
      </c>
      <c r="AH103" s="4">
        <v>0</v>
      </c>
      <c r="AI103" s="4">
        <v>417204</v>
      </c>
      <c r="AJ103" s="4">
        <v>0</v>
      </c>
      <c r="AK103" s="4">
        <v>417204</v>
      </c>
      <c r="AL103" s="4">
        <v>249044</v>
      </c>
      <c r="AM103" s="4">
        <v>0</v>
      </c>
      <c r="AN103" s="4">
        <v>0</v>
      </c>
      <c r="AO103" s="4">
        <v>0</v>
      </c>
      <c r="AP103" s="4">
        <v>0</v>
      </c>
      <c r="AQ103" s="4">
        <v>10171</v>
      </c>
      <c r="AR103" s="4">
        <v>0</v>
      </c>
      <c r="AS103" s="4">
        <v>36252</v>
      </c>
      <c r="AT103" s="4">
        <v>0</v>
      </c>
      <c r="AU103" s="4">
        <v>0</v>
      </c>
      <c r="AV103" s="4">
        <v>0</v>
      </c>
      <c r="AW103" s="4">
        <v>11860</v>
      </c>
      <c r="AX103" s="4">
        <v>0</v>
      </c>
      <c r="AY103" s="4">
        <v>1634309</v>
      </c>
      <c r="AZ103" s="4">
        <v>1692593</v>
      </c>
      <c r="BA103" s="4">
        <v>2358843</v>
      </c>
    </row>
    <row r="104" spans="3:53" ht="16">
      <c r="C104" s="3" t="s">
        <v>280</v>
      </c>
      <c r="D104" s="12" t="s">
        <v>281</v>
      </c>
      <c r="E104" s="13"/>
      <c r="G104" s="14">
        <v>912109</v>
      </c>
      <c r="H104" s="13"/>
      <c r="I104" s="4">
        <v>8481084</v>
      </c>
      <c r="J104" s="14">
        <v>3671</v>
      </c>
      <c r="K104" s="13"/>
      <c r="L104" s="4">
        <v>0</v>
      </c>
      <c r="M104" s="4">
        <v>36992</v>
      </c>
      <c r="N104" s="4">
        <v>1243238</v>
      </c>
      <c r="O104" s="4">
        <v>0</v>
      </c>
      <c r="P104" s="4">
        <v>0</v>
      </c>
      <c r="Q104" s="4">
        <v>0</v>
      </c>
      <c r="R104" s="4">
        <v>61183</v>
      </c>
      <c r="S104" s="4">
        <v>0</v>
      </c>
      <c r="T104" s="4">
        <v>0</v>
      </c>
      <c r="U104" s="4">
        <v>10738277</v>
      </c>
      <c r="V104" s="4">
        <v>0</v>
      </c>
      <c r="W104" s="4">
        <v>0</v>
      </c>
      <c r="X104" s="4">
        <v>0</v>
      </c>
      <c r="Y104" s="4">
        <v>10738277</v>
      </c>
      <c r="Z104" s="4">
        <v>89677</v>
      </c>
      <c r="AA104" s="4">
        <v>0</v>
      </c>
      <c r="AB104" s="4">
        <v>1204779</v>
      </c>
      <c r="AC104" s="4">
        <v>0</v>
      </c>
      <c r="AD104" s="4">
        <v>0</v>
      </c>
      <c r="AE104" s="4">
        <v>232106</v>
      </c>
      <c r="AF104" s="4">
        <v>56923</v>
      </c>
      <c r="AG104" s="4">
        <v>0</v>
      </c>
      <c r="AH104" s="4">
        <v>0</v>
      </c>
      <c r="AI104" s="4">
        <v>1583485</v>
      </c>
      <c r="AJ104" s="4">
        <v>0</v>
      </c>
      <c r="AK104" s="4">
        <v>1583485</v>
      </c>
      <c r="AL104" s="4">
        <v>0</v>
      </c>
      <c r="AM104" s="4">
        <v>0</v>
      </c>
      <c r="AN104" s="4">
        <v>3052003</v>
      </c>
      <c r="AO104" s="4">
        <v>1871688</v>
      </c>
      <c r="AP104" s="4">
        <v>83846</v>
      </c>
      <c r="AQ104" s="4">
        <v>0</v>
      </c>
      <c r="AR104" s="4">
        <v>0</v>
      </c>
      <c r="AS104" s="4">
        <v>22794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4124461</v>
      </c>
      <c r="AZ104" s="4">
        <v>9154792</v>
      </c>
      <c r="BA104" s="4">
        <v>10738277</v>
      </c>
    </row>
    <row r="105" spans="3:53" ht="16">
      <c r="C105" s="3" t="s">
        <v>282</v>
      </c>
      <c r="D105" s="12" t="s">
        <v>283</v>
      </c>
      <c r="E105" s="13"/>
      <c r="G105" s="14">
        <v>3257573</v>
      </c>
      <c r="H105" s="13"/>
      <c r="I105" s="4">
        <v>942591</v>
      </c>
      <c r="J105" s="14">
        <v>389</v>
      </c>
      <c r="K105" s="13"/>
      <c r="L105" s="4">
        <v>0</v>
      </c>
      <c r="M105" s="4">
        <v>22547</v>
      </c>
      <c r="N105" s="4">
        <v>117889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4340990</v>
      </c>
      <c r="V105" s="4">
        <v>0</v>
      </c>
      <c r="W105" s="4">
        <v>0</v>
      </c>
      <c r="X105" s="4">
        <v>0</v>
      </c>
      <c r="Y105" s="4">
        <v>4340990</v>
      </c>
      <c r="Z105" s="4">
        <v>18869</v>
      </c>
      <c r="AA105" s="4">
        <v>0</v>
      </c>
      <c r="AB105" s="4">
        <v>0</v>
      </c>
      <c r="AC105" s="4">
        <v>295877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314747</v>
      </c>
      <c r="AJ105" s="4">
        <v>0</v>
      </c>
      <c r="AK105" s="4">
        <v>314747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-1464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4027708</v>
      </c>
      <c r="AZ105" s="4">
        <v>4026243</v>
      </c>
      <c r="BA105" s="4">
        <v>4340990</v>
      </c>
    </row>
    <row r="106" spans="3:53" ht="16">
      <c r="C106" s="3" t="s">
        <v>284</v>
      </c>
      <c r="D106" s="12" t="s">
        <v>285</v>
      </c>
      <c r="E106" s="13"/>
      <c r="G106" s="14">
        <v>4505799</v>
      </c>
      <c r="H106" s="13"/>
      <c r="I106" s="4">
        <v>1687331</v>
      </c>
      <c r="J106" s="14">
        <v>6970</v>
      </c>
      <c r="K106" s="13"/>
      <c r="L106" s="4">
        <v>0</v>
      </c>
      <c r="M106" s="4">
        <v>66437</v>
      </c>
      <c r="N106" s="4">
        <v>360067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6626605</v>
      </c>
      <c r="V106" s="4">
        <v>0</v>
      </c>
      <c r="W106" s="4">
        <v>0</v>
      </c>
      <c r="X106" s="4">
        <v>0</v>
      </c>
      <c r="Y106" s="4">
        <v>6626605</v>
      </c>
      <c r="Z106" s="4">
        <v>539929</v>
      </c>
      <c r="AA106" s="4">
        <v>0</v>
      </c>
      <c r="AB106" s="4">
        <v>0</v>
      </c>
      <c r="AC106" s="4">
        <v>590288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1130217</v>
      </c>
      <c r="AJ106" s="4">
        <v>0</v>
      </c>
      <c r="AK106" s="4">
        <v>1130217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5496388</v>
      </c>
      <c r="AZ106" s="4">
        <v>5496388</v>
      </c>
      <c r="BA106" s="4">
        <v>6626605</v>
      </c>
    </row>
    <row r="107" spans="3:53" ht="16">
      <c r="C107" s="3" t="s">
        <v>286</v>
      </c>
      <c r="D107" s="12" t="s">
        <v>287</v>
      </c>
      <c r="E107" s="13"/>
      <c r="G107" s="14">
        <v>1238503</v>
      </c>
      <c r="H107" s="13"/>
      <c r="I107" s="4">
        <v>94912</v>
      </c>
      <c r="J107" s="14">
        <v>200003</v>
      </c>
      <c r="K107" s="13"/>
      <c r="L107" s="4">
        <v>0</v>
      </c>
      <c r="M107" s="4">
        <v>127517</v>
      </c>
      <c r="N107" s="4">
        <v>319638</v>
      </c>
      <c r="O107" s="4">
        <v>0</v>
      </c>
      <c r="P107" s="4">
        <v>0</v>
      </c>
      <c r="Q107" s="4">
        <v>0</v>
      </c>
      <c r="R107" s="4">
        <v>6500</v>
      </c>
      <c r="S107" s="4">
        <v>0</v>
      </c>
      <c r="T107" s="4">
        <v>0</v>
      </c>
      <c r="U107" s="4">
        <v>1987073</v>
      </c>
      <c r="V107" s="4">
        <v>0</v>
      </c>
      <c r="W107" s="4">
        <v>0</v>
      </c>
      <c r="X107" s="4">
        <v>0</v>
      </c>
      <c r="Y107" s="4">
        <v>1987073</v>
      </c>
      <c r="Z107" s="4">
        <v>107847</v>
      </c>
      <c r="AA107" s="4">
        <v>0</v>
      </c>
      <c r="AB107" s="4">
        <v>441132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548979</v>
      </c>
      <c r="AJ107" s="4">
        <v>0</v>
      </c>
      <c r="AK107" s="4">
        <v>548979</v>
      </c>
      <c r="AL107" s="4">
        <v>0</v>
      </c>
      <c r="AM107" s="4">
        <v>0</v>
      </c>
      <c r="AN107" s="4">
        <v>476546</v>
      </c>
      <c r="AO107" s="4">
        <v>0</v>
      </c>
      <c r="AP107" s="4">
        <v>200400</v>
      </c>
      <c r="AQ107" s="4">
        <v>0</v>
      </c>
      <c r="AR107" s="4">
        <v>0</v>
      </c>
      <c r="AS107" s="4">
        <v>26373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734775</v>
      </c>
      <c r="AZ107" s="4">
        <v>1438094</v>
      </c>
      <c r="BA107" s="4">
        <v>1987073</v>
      </c>
    </row>
    <row r="108" spans="3:53" ht="16">
      <c r="C108" s="3" t="s">
        <v>288</v>
      </c>
      <c r="D108" s="12" t="s">
        <v>289</v>
      </c>
      <c r="E108" s="13"/>
      <c r="G108" s="14">
        <v>286161</v>
      </c>
      <c r="H108" s="13"/>
      <c r="I108" s="4">
        <v>5640145</v>
      </c>
      <c r="J108" s="14">
        <v>28275</v>
      </c>
      <c r="K108" s="13"/>
      <c r="L108" s="4">
        <v>0</v>
      </c>
      <c r="M108" s="4">
        <v>154092</v>
      </c>
      <c r="N108" s="4">
        <v>220496</v>
      </c>
      <c r="O108" s="4">
        <v>0</v>
      </c>
      <c r="P108" s="4">
        <v>0</v>
      </c>
      <c r="Q108" s="4">
        <v>0</v>
      </c>
      <c r="R108" s="4">
        <v>19821</v>
      </c>
      <c r="S108" s="4">
        <v>0</v>
      </c>
      <c r="T108" s="4">
        <v>0</v>
      </c>
      <c r="U108" s="4">
        <v>6348990</v>
      </c>
      <c r="V108" s="4">
        <v>0</v>
      </c>
      <c r="W108" s="4">
        <v>0</v>
      </c>
      <c r="X108" s="4">
        <v>0</v>
      </c>
      <c r="Y108" s="4">
        <v>6348990</v>
      </c>
      <c r="Z108" s="4">
        <v>24021</v>
      </c>
      <c r="AA108" s="4">
        <v>0</v>
      </c>
      <c r="AB108" s="4">
        <v>239531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263552</v>
      </c>
      <c r="AJ108" s="4">
        <v>0</v>
      </c>
      <c r="AK108" s="4">
        <v>263552</v>
      </c>
      <c r="AL108" s="4">
        <v>0</v>
      </c>
      <c r="AM108" s="4">
        <v>0</v>
      </c>
      <c r="AN108" s="4">
        <v>980282</v>
      </c>
      <c r="AO108" s="4">
        <v>3504121</v>
      </c>
      <c r="AP108" s="4">
        <v>108777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1492258</v>
      </c>
      <c r="AZ108" s="4">
        <v>6085438</v>
      </c>
      <c r="BA108" s="4">
        <v>6348990</v>
      </c>
    </row>
    <row r="109" spans="3:53" ht="16">
      <c r="C109" s="3" t="s">
        <v>290</v>
      </c>
      <c r="D109" s="12" t="s">
        <v>291</v>
      </c>
      <c r="E109" s="13"/>
      <c r="G109" s="14">
        <v>2479448</v>
      </c>
      <c r="H109" s="13"/>
      <c r="I109" s="4">
        <v>2022184</v>
      </c>
      <c r="J109" s="14">
        <v>1899</v>
      </c>
      <c r="K109" s="13"/>
      <c r="L109" s="4">
        <v>0</v>
      </c>
      <c r="M109" s="4">
        <v>75175</v>
      </c>
      <c r="N109" s="4">
        <v>82260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4660968</v>
      </c>
      <c r="V109" s="4">
        <v>0</v>
      </c>
      <c r="W109" s="4">
        <v>0</v>
      </c>
      <c r="X109" s="4">
        <v>0</v>
      </c>
      <c r="Y109" s="4">
        <v>4660968</v>
      </c>
      <c r="Z109" s="4">
        <v>137748</v>
      </c>
      <c r="AA109" s="4">
        <v>0</v>
      </c>
      <c r="AB109" s="4">
        <v>0</v>
      </c>
      <c r="AC109" s="4">
        <v>276100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413848</v>
      </c>
      <c r="AJ109" s="4">
        <v>0</v>
      </c>
      <c r="AK109" s="4">
        <v>413848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4247119</v>
      </c>
      <c r="AZ109" s="4">
        <v>4247119</v>
      </c>
      <c r="BA109" s="4">
        <v>4660968</v>
      </c>
    </row>
    <row r="110" spans="3:53" ht="16">
      <c r="C110" s="3" t="s">
        <v>292</v>
      </c>
      <c r="D110" s="12" t="s">
        <v>293</v>
      </c>
      <c r="E110" s="13"/>
      <c r="G110" s="14">
        <v>2650603</v>
      </c>
      <c r="H110" s="13"/>
      <c r="I110" s="4">
        <v>210834</v>
      </c>
      <c r="J110" s="14">
        <v>3878</v>
      </c>
      <c r="K110" s="13"/>
      <c r="L110" s="4">
        <v>0</v>
      </c>
      <c r="M110" s="4">
        <v>53052</v>
      </c>
      <c r="N110" s="4">
        <v>157654</v>
      </c>
      <c r="O110" s="4">
        <v>0</v>
      </c>
      <c r="P110" s="4">
        <v>0</v>
      </c>
      <c r="Q110" s="4">
        <v>0</v>
      </c>
      <c r="R110" s="4">
        <v>4010</v>
      </c>
      <c r="S110" s="4">
        <v>0</v>
      </c>
      <c r="T110" s="4">
        <v>0</v>
      </c>
      <c r="U110" s="4">
        <v>3080031</v>
      </c>
      <c r="V110" s="4">
        <v>0</v>
      </c>
      <c r="W110" s="4">
        <v>0</v>
      </c>
      <c r="X110" s="4">
        <v>0</v>
      </c>
      <c r="Y110" s="4">
        <v>3080031</v>
      </c>
      <c r="Z110" s="4">
        <v>37736</v>
      </c>
      <c r="AA110" s="4">
        <v>0</v>
      </c>
      <c r="AB110" s="4">
        <v>0</v>
      </c>
      <c r="AC110" s="4">
        <v>108355</v>
      </c>
      <c r="AD110" s="4">
        <v>0</v>
      </c>
      <c r="AE110" s="4">
        <v>410294</v>
      </c>
      <c r="AF110" s="4">
        <v>174560</v>
      </c>
      <c r="AG110" s="4">
        <v>0</v>
      </c>
      <c r="AH110" s="4">
        <v>0</v>
      </c>
      <c r="AI110" s="4">
        <v>730945</v>
      </c>
      <c r="AJ110" s="4">
        <v>0</v>
      </c>
      <c r="AK110" s="4">
        <v>730945</v>
      </c>
      <c r="AL110" s="4">
        <v>0</v>
      </c>
      <c r="AM110" s="4">
        <v>4010</v>
      </c>
      <c r="AN110" s="4">
        <v>0</v>
      </c>
      <c r="AO110" s="4">
        <v>0</v>
      </c>
      <c r="AP110" s="4">
        <v>200964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2144112</v>
      </c>
      <c r="AZ110" s="4">
        <v>2349086</v>
      </c>
      <c r="BA110" s="4">
        <v>3080031</v>
      </c>
    </row>
    <row r="111" spans="3:53" ht="16">
      <c r="C111" s="3" t="s">
        <v>294</v>
      </c>
      <c r="D111" s="12" t="s">
        <v>295</v>
      </c>
      <c r="E111" s="13"/>
      <c r="G111" s="14">
        <v>1335299</v>
      </c>
      <c r="H111" s="13"/>
      <c r="I111" s="4">
        <v>1388219</v>
      </c>
      <c r="J111" s="14">
        <v>15044</v>
      </c>
      <c r="K111" s="13"/>
      <c r="L111" s="4">
        <v>0</v>
      </c>
      <c r="M111" s="4">
        <v>50706</v>
      </c>
      <c r="N111" s="4">
        <v>189672</v>
      </c>
      <c r="O111" s="4">
        <v>0</v>
      </c>
      <c r="P111" s="4">
        <v>0</v>
      </c>
      <c r="Q111" s="4">
        <v>0</v>
      </c>
      <c r="R111" s="4">
        <v>46530</v>
      </c>
      <c r="S111" s="4">
        <v>0</v>
      </c>
      <c r="T111" s="4">
        <v>0</v>
      </c>
      <c r="U111" s="4">
        <v>3025470</v>
      </c>
      <c r="V111" s="4">
        <v>0</v>
      </c>
      <c r="W111" s="4">
        <v>0</v>
      </c>
      <c r="X111" s="4">
        <v>0</v>
      </c>
      <c r="Y111" s="4">
        <v>3025470</v>
      </c>
      <c r="Z111" s="4">
        <v>17584</v>
      </c>
      <c r="AA111" s="4">
        <v>0</v>
      </c>
      <c r="AB111" s="4">
        <v>295433</v>
      </c>
      <c r="AC111" s="4">
        <v>0</v>
      </c>
      <c r="AD111" s="4">
        <v>0</v>
      </c>
      <c r="AE111" s="4">
        <v>500</v>
      </c>
      <c r="AF111" s="4">
        <v>0</v>
      </c>
      <c r="AG111" s="4">
        <v>0</v>
      </c>
      <c r="AH111" s="4">
        <v>0</v>
      </c>
      <c r="AI111" s="4">
        <v>313517</v>
      </c>
      <c r="AJ111" s="4">
        <v>0</v>
      </c>
      <c r="AK111" s="4">
        <v>313517</v>
      </c>
      <c r="AL111" s="4">
        <v>0</v>
      </c>
      <c r="AM111" s="4">
        <v>0</v>
      </c>
      <c r="AN111" s="4">
        <v>120110</v>
      </c>
      <c r="AO111" s="4">
        <v>0</v>
      </c>
      <c r="AP111" s="4">
        <v>253161</v>
      </c>
      <c r="AQ111" s="4">
        <v>0</v>
      </c>
      <c r="AR111" s="4">
        <v>0</v>
      </c>
      <c r="AS111" s="4">
        <v>9506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2329176</v>
      </c>
      <c r="AZ111" s="4">
        <v>2711953</v>
      </c>
      <c r="BA111" s="4">
        <v>3025470</v>
      </c>
    </row>
    <row r="112" spans="3:53" ht="16">
      <c r="C112" s="3" t="s">
        <v>296</v>
      </c>
      <c r="D112" s="12" t="s">
        <v>297</v>
      </c>
      <c r="E112" s="13"/>
      <c r="G112" s="14">
        <v>12111378</v>
      </c>
      <c r="H112" s="13"/>
      <c r="I112" s="4">
        <v>18093913</v>
      </c>
      <c r="J112" s="14">
        <v>2729</v>
      </c>
      <c r="K112" s="13"/>
      <c r="L112" s="4">
        <v>0</v>
      </c>
      <c r="M112" s="4">
        <v>92141</v>
      </c>
      <c r="N112" s="4">
        <v>437892</v>
      </c>
      <c r="O112" s="4">
        <v>0</v>
      </c>
      <c r="P112" s="4">
        <v>0</v>
      </c>
      <c r="Q112" s="4">
        <v>0</v>
      </c>
      <c r="R112" s="4">
        <v>70891</v>
      </c>
      <c r="S112" s="4">
        <v>0</v>
      </c>
      <c r="T112" s="4">
        <v>0</v>
      </c>
      <c r="U112" s="4">
        <v>30808947</v>
      </c>
      <c r="V112" s="4">
        <v>0</v>
      </c>
      <c r="W112" s="4">
        <v>0</v>
      </c>
      <c r="X112" s="4">
        <v>0</v>
      </c>
      <c r="Y112" s="4">
        <v>30808947</v>
      </c>
      <c r="Z112" s="4">
        <v>362569</v>
      </c>
      <c r="AA112" s="4">
        <v>0</v>
      </c>
      <c r="AB112" s="4">
        <v>85911</v>
      </c>
      <c r="AC112" s="4">
        <v>3953033</v>
      </c>
      <c r="AD112" s="4">
        <v>0</v>
      </c>
      <c r="AE112" s="4">
        <v>0</v>
      </c>
      <c r="AF112" s="4">
        <v>3476</v>
      </c>
      <c r="AG112" s="4">
        <v>49635</v>
      </c>
      <c r="AH112" s="4">
        <v>0</v>
      </c>
      <c r="AI112" s="4">
        <v>4454627</v>
      </c>
      <c r="AJ112" s="4">
        <v>0</v>
      </c>
      <c r="AK112" s="4">
        <v>4454627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26354320</v>
      </c>
      <c r="AZ112" s="4">
        <v>26354320</v>
      </c>
      <c r="BA112" s="4">
        <v>30808947</v>
      </c>
    </row>
    <row r="113" spans="3:53" ht="16">
      <c r="C113" s="3" t="s">
        <v>298</v>
      </c>
      <c r="D113" s="12" t="s">
        <v>299</v>
      </c>
      <c r="E113" s="13"/>
      <c r="G113" s="14">
        <v>2217255</v>
      </c>
      <c r="H113" s="13"/>
      <c r="I113" s="4">
        <v>1284667</v>
      </c>
      <c r="J113" s="14">
        <v>0</v>
      </c>
      <c r="K113" s="13"/>
      <c r="L113" s="4">
        <v>0</v>
      </c>
      <c r="M113" s="4">
        <v>28426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10651</v>
      </c>
      <c r="T113" s="4">
        <v>0</v>
      </c>
      <c r="U113" s="4">
        <v>3540999</v>
      </c>
      <c r="V113" s="4">
        <v>0</v>
      </c>
      <c r="W113" s="4">
        <v>0</v>
      </c>
      <c r="X113" s="4">
        <v>0</v>
      </c>
      <c r="Y113" s="4">
        <v>3540999</v>
      </c>
      <c r="Z113" s="4">
        <v>15961</v>
      </c>
      <c r="AA113" s="4">
        <v>0</v>
      </c>
      <c r="AB113" s="4">
        <v>0</v>
      </c>
      <c r="AC113" s="4">
        <v>135844</v>
      </c>
      <c r="AD113" s="4">
        <v>0</v>
      </c>
      <c r="AE113" s="4">
        <v>0</v>
      </c>
      <c r="AF113" s="4">
        <v>48609</v>
      </c>
      <c r="AG113" s="4">
        <v>0</v>
      </c>
      <c r="AH113" s="4">
        <v>0</v>
      </c>
      <c r="AI113" s="4">
        <v>200414</v>
      </c>
      <c r="AJ113" s="4">
        <v>0</v>
      </c>
      <c r="AK113" s="4">
        <v>200414</v>
      </c>
      <c r="AL113" s="4">
        <v>0</v>
      </c>
      <c r="AM113" s="4">
        <v>0</v>
      </c>
      <c r="AN113" s="4">
        <v>1284667</v>
      </c>
      <c r="AO113" s="4">
        <v>0</v>
      </c>
      <c r="AP113" s="4">
        <v>257384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1798534</v>
      </c>
      <c r="AZ113" s="4">
        <v>3340585</v>
      </c>
      <c r="BA113" s="4">
        <v>3540999</v>
      </c>
    </row>
    <row r="114" spans="3:53" ht="16">
      <c r="C114" s="3" t="s">
        <v>300</v>
      </c>
      <c r="D114" s="12" t="s">
        <v>301</v>
      </c>
      <c r="E114" s="13"/>
      <c r="G114" s="14">
        <v>1351736</v>
      </c>
      <c r="H114" s="13"/>
      <c r="I114" s="4">
        <v>1786556</v>
      </c>
      <c r="J114" s="14">
        <v>43433</v>
      </c>
      <c r="K114" s="13"/>
      <c r="L114" s="4">
        <v>0</v>
      </c>
      <c r="M114" s="4">
        <v>172448</v>
      </c>
      <c r="N114" s="4">
        <v>469695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3823868</v>
      </c>
      <c r="V114" s="4">
        <v>0</v>
      </c>
      <c r="W114" s="4">
        <v>0</v>
      </c>
      <c r="X114" s="4">
        <v>0</v>
      </c>
      <c r="Y114" s="4">
        <v>3823868</v>
      </c>
      <c r="Z114" s="4">
        <v>72545</v>
      </c>
      <c r="AA114" s="4">
        <v>0</v>
      </c>
      <c r="AB114" s="4">
        <v>0</v>
      </c>
      <c r="AC114" s="4">
        <v>448282</v>
      </c>
      <c r="AD114" s="4">
        <v>0</v>
      </c>
      <c r="AE114" s="4">
        <v>0</v>
      </c>
      <c r="AF114" s="4">
        <v>442176</v>
      </c>
      <c r="AG114" s="4">
        <v>0</v>
      </c>
      <c r="AH114" s="4">
        <v>0</v>
      </c>
      <c r="AI114" s="4">
        <v>963003</v>
      </c>
      <c r="AJ114" s="4">
        <v>0</v>
      </c>
      <c r="AK114" s="4">
        <v>963003</v>
      </c>
      <c r="AL114" s="4">
        <v>0</v>
      </c>
      <c r="AM114" s="4">
        <v>0</v>
      </c>
      <c r="AN114" s="4">
        <v>1376177</v>
      </c>
      <c r="AO114" s="4">
        <v>0</v>
      </c>
      <c r="AP114" s="4">
        <v>319242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1165446</v>
      </c>
      <c r="AZ114" s="4">
        <v>2860865</v>
      </c>
      <c r="BA114" s="4">
        <v>3823868</v>
      </c>
    </row>
    <row r="115" spans="3:53" ht="16">
      <c r="C115" s="3" t="s">
        <v>302</v>
      </c>
      <c r="D115" s="12" t="s">
        <v>303</v>
      </c>
      <c r="E115" s="13"/>
      <c r="G115" s="14">
        <v>607900</v>
      </c>
      <c r="H115" s="13"/>
      <c r="I115" s="4">
        <v>339067</v>
      </c>
      <c r="J115" s="14">
        <v>1099</v>
      </c>
      <c r="K115" s="13"/>
      <c r="L115" s="4">
        <v>0</v>
      </c>
      <c r="M115" s="4">
        <v>1587</v>
      </c>
      <c r="N115" s="4">
        <v>234620</v>
      </c>
      <c r="O115" s="4">
        <v>0</v>
      </c>
      <c r="P115" s="4">
        <v>0</v>
      </c>
      <c r="Q115" s="4">
        <v>0</v>
      </c>
      <c r="R115" s="4">
        <v>148767</v>
      </c>
      <c r="S115" s="4">
        <v>0</v>
      </c>
      <c r="T115" s="4">
        <v>0</v>
      </c>
      <c r="U115" s="4">
        <v>1333040</v>
      </c>
      <c r="V115" s="4">
        <v>0</v>
      </c>
      <c r="W115" s="4">
        <v>0</v>
      </c>
      <c r="X115" s="4">
        <v>0</v>
      </c>
      <c r="Y115" s="4">
        <v>1333040</v>
      </c>
      <c r="Z115" s="4">
        <v>230809</v>
      </c>
      <c r="AA115" s="4">
        <v>0</v>
      </c>
      <c r="AB115" s="4">
        <v>119274</v>
      </c>
      <c r="AC115" s="4">
        <v>0</v>
      </c>
      <c r="AD115" s="4">
        <v>0</v>
      </c>
      <c r="AE115" s="4">
        <v>494286</v>
      </c>
      <c r="AF115" s="4">
        <v>11836</v>
      </c>
      <c r="AG115" s="4">
        <v>0</v>
      </c>
      <c r="AH115" s="4">
        <v>0</v>
      </c>
      <c r="AI115" s="4">
        <v>856205</v>
      </c>
      <c r="AJ115" s="4">
        <v>0</v>
      </c>
      <c r="AK115" s="4">
        <v>856205</v>
      </c>
      <c r="AL115" s="4">
        <v>0</v>
      </c>
      <c r="AM115" s="4">
        <v>0</v>
      </c>
      <c r="AN115" s="4">
        <v>0</v>
      </c>
      <c r="AO115" s="4">
        <v>250000</v>
      </c>
      <c r="AP115" s="4">
        <v>0</v>
      </c>
      <c r="AQ115" s="4">
        <v>0</v>
      </c>
      <c r="AR115" s="4">
        <v>0</v>
      </c>
      <c r="AS115" s="4">
        <v>50520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176315</v>
      </c>
      <c r="AZ115" s="4">
        <v>476835</v>
      </c>
      <c r="BA115" s="4">
        <v>1333040</v>
      </c>
    </row>
    <row r="116" spans="3:53" ht="16">
      <c r="C116" s="3" t="s">
        <v>304</v>
      </c>
      <c r="D116" s="12" t="s">
        <v>305</v>
      </c>
      <c r="E116" s="13"/>
      <c r="G116" s="14">
        <v>4909143</v>
      </c>
      <c r="H116" s="13"/>
      <c r="I116" s="4">
        <v>0</v>
      </c>
      <c r="J116" s="14">
        <v>3447</v>
      </c>
      <c r="K116" s="13"/>
      <c r="L116" s="4">
        <v>0</v>
      </c>
      <c r="M116" s="4">
        <v>84005</v>
      </c>
      <c r="N116" s="4">
        <v>346002</v>
      </c>
      <c r="O116" s="4">
        <v>0</v>
      </c>
      <c r="P116" s="4">
        <v>0</v>
      </c>
      <c r="Q116" s="4">
        <v>0</v>
      </c>
      <c r="R116" s="4">
        <v>35628</v>
      </c>
      <c r="S116" s="4">
        <v>0</v>
      </c>
      <c r="T116" s="4">
        <v>0</v>
      </c>
      <c r="U116" s="4">
        <v>5378227</v>
      </c>
      <c r="V116" s="4">
        <v>0</v>
      </c>
      <c r="W116" s="4">
        <v>0</v>
      </c>
      <c r="X116" s="4">
        <v>0</v>
      </c>
      <c r="Y116" s="4">
        <v>5378227</v>
      </c>
      <c r="Z116" s="4">
        <v>56318</v>
      </c>
      <c r="AA116" s="4">
        <v>0</v>
      </c>
      <c r="AB116" s="4">
        <v>0</v>
      </c>
      <c r="AC116" s="4">
        <v>226929</v>
      </c>
      <c r="AD116" s="4">
        <v>0</v>
      </c>
      <c r="AE116" s="4">
        <v>3978</v>
      </c>
      <c r="AF116" s="4">
        <v>0</v>
      </c>
      <c r="AG116" s="4">
        <v>0</v>
      </c>
      <c r="AH116" s="4">
        <v>0</v>
      </c>
      <c r="AI116" s="4">
        <v>287226</v>
      </c>
      <c r="AJ116" s="4">
        <v>0</v>
      </c>
      <c r="AK116" s="4">
        <v>287226</v>
      </c>
      <c r="AL116" s="4">
        <v>0</v>
      </c>
      <c r="AM116" s="4">
        <v>35628</v>
      </c>
      <c r="AN116" s="4">
        <v>174216</v>
      </c>
      <c r="AO116" s="4">
        <v>0</v>
      </c>
      <c r="AP116" s="4">
        <v>190338</v>
      </c>
      <c r="AQ116" s="4">
        <v>21843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4668974</v>
      </c>
      <c r="AZ116" s="4">
        <v>5091000</v>
      </c>
      <c r="BA116" s="4">
        <v>5378227</v>
      </c>
    </row>
    <row r="117" spans="3:53" ht="16">
      <c r="C117" s="3" t="s">
        <v>306</v>
      </c>
      <c r="D117" s="12" t="s">
        <v>307</v>
      </c>
      <c r="E117" s="13"/>
      <c r="G117" s="14">
        <v>3459572</v>
      </c>
      <c r="H117" s="13"/>
      <c r="I117" s="4">
        <v>0</v>
      </c>
      <c r="J117" s="14">
        <v>1970</v>
      </c>
      <c r="K117" s="13"/>
      <c r="L117" s="4">
        <v>0</v>
      </c>
      <c r="M117" s="4">
        <v>21361</v>
      </c>
      <c r="N117" s="4">
        <v>84057</v>
      </c>
      <c r="O117" s="4">
        <v>0</v>
      </c>
      <c r="P117" s="4">
        <v>0</v>
      </c>
      <c r="Q117" s="4">
        <v>0</v>
      </c>
      <c r="R117" s="4">
        <v>57087</v>
      </c>
      <c r="S117" s="4">
        <v>0</v>
      </c>
      <c r="T117" s="4">
        <v>0</v>
      </c>
      <c r="U117" s="4">
        <v>3624049</v>
      </c>
      <c r="V117" s="4">
        <v>0</v>
      </c>
      <c r="W117" s="4">
        <v>0</v>
      </c>
      <c r="X117" s="4">
        <v>0</v>
      </c>
      <c r="Y117" s="4">
        <v>3624049</v>
      </c>
      <c r="Z117" s="4">
        <v>118694</v>
      </c>
      <c r="AA117" s="4">
        <v>0</v>
      </c>
      <c r="AB117" s="4">
        <v>0</v>
      </c>
      <c r="AC117" s="4">
        <v>736099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854794</v>
      </c>
      <c r="AJ117" s="4">
        <v>0</v>
      </c>
      <c r="AK117" s="4">
        <v>854794</v>
      </c>
      <c r="AL117" s="4">
        <v>0</v>
      </c>
      <c r="AM117" s="4">
        <v>0</v>
      </c>
      <c r="AN117" s="4">
        <v>0</v>
      </c>
      <c r="AO117" s="4">
        <v>0</v>
      </c>
      <c r="AP117" s="4">
        <v>344570</v>
      </c>
      <c r="AQ117" s="4">
        <v>230498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2194186</v>
      </c>
      <c r="AZ117" s="4">
        <v>2769254</v>
      </c>
      <c r="BA117" s="4">
        <v>3624049</v>
      </c>
    </row>
    <row r="118" spans="3:53" ht="16">
      <c r="C118" s="3" t="s">
        <v>308</v>
      </c>
      <c r="D118" s="12" t="s">
        <v>309</v>
      </c>
      <c r="E118" s="13"/>
      <c r="G118" s="14">
        <v>4188620</v>
      </c>
      <c r="H118" s="13"/>
      <c r="I118" s="4">
        <v>106512</v>
      </c>
      <c r="J118" s="14">
        <v>7489</v>
      </c>
      <c r="K118" s="13"/>
      <c r="L118" s="4">
        <v>0</v>
      </c>
      <c r="M118" s="4">
        <v>56018</v>
      </c>
      <c r="N118" s="4">
        <v>54512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4413151</v>
      </c>
      <c r="V118" s="4">
        <v>0</v>
      </c>
      <c r="W118" s="4">
        <v>0</v>
      </c>
      <c r="X118" s="4">
        <v>0</v>
      </c>
      <c r="Y118" s="4">
        <v>4413151</v>
      </c>
      <c r="Z118" s="4">
        <v>21862</v>
      </c>
      <c r="AA118" s="4">
        <v>0</v>
      </c>
      <c r="AB118" s="4">
        <v>0</v>
      </c>
      <c r="AC118" s="4">
        <v>592491</v>
      </c>
      <c r="AD118" s="4">
        <v>0</v>
      </c>
      <c r="AE118" s="4">
        <v>1381385</v>
      </c>
      <c r="AF118" s="4">
        <v>224589</v>
      </c>
      <c r="AG118" s="4">
        <v>0</v>
      </c>
      <c r="AH118" s="4">
        <v>0</v>
      </c>
      <c r="AI118" s="4">
        <v>2220327</v>
      </c>
      <c r="AJ118" s="4">
        <v>0</v>
      </c>
      <c r="AK118" s="4">
        <v>2220327</v>
      </c>
      <c r="AL118" s="4">
        <v>0</v>
      </c>
      <c r="AM118" s="4">
        <v>0</v>
      </c>
      <c r="AN118" s="4">
        <v>106512</v>
      </c>
      <c r="AO118" s="4">
        <v>0</v>
      </c>
      <c r="AP118" s="4">
        <v>335430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1750882</v>
      </c>
      <c r="AZ118" s="4">
        <v>2192824</v>
      </c>
      <c r="BA118" s="4">
        <v>4413151</v>
      </c>
    </row>
    <row r="119" spans="3:53" ht="16">
      <c r="C119" s="3" t="s">
        <v>310</v>
      </c>
      <c r="D119" s="12" t="s">
        <v>311</v>
      </c>
      <c r="E119" s="13"/>
      <c r="G119" s="14">
        <v>446359</v>
      </c>
      <c r="H119" s="13"/>
      <c r="I119" s="4">
        <v>1037584</v>
      </c>
      <c r="J119" s="14">
        <v>8056</v>
      </c>
      <c r="K119" s="13"/>
      <c r="L119" s="4">
        <v>0</v>
      </c>
      <c r="M119" s="4">
        <v>549</v>
      </c>
      <c r="N119" s="4">
        <v>540016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2032567</v>
      </c>
      <c r="V119" s="4">
        <v>0</v>
      </c>
      <c r="W119" s="4">
        <v>0</v>
      </c>
      <c r="X119" s="4">
        <v>0</v>
      </c>
      <c r="Y119" s="4">
        <v>2032567</v>
      </c>
      <c r="Z119" s="4">
        <v>69460</v>
      </c>
      <c r="AA119" s="4">
        <v>0</v>
      </c>
      <c r="AB119" s="4">
        <v>0</v>
      </c>
      <c r="AC119" s="4">
        <v>154206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223667</v>
      </c>
      <c r="AJ119" s="4">
        <v>0</v>
      </c>
      <c r="AK119" s="4">
        <v>223667</v>
      </c>
      <c r="AL119" s="4">
        <v>0</v>
      </c>
      <c r="AM119" s="4">
        <v>0</v>
      </c>
      <c r="AN119" s="4">
        <v>0</v>
      </c>
      <c r="AO119" s="4">
        <v>0</v>
      </c>
      <c r="AP119" s="4">
        <v>120381</v>
      </c>
      <c r="AQ119" s="4">
        <v>1143207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545311</v>
      </c>
      <c r="AZ119" s="4">
        <v>1808899</v>
      </c>
      <c r="BA119" s="4">
        <v>2032567</v>
      </c>
    </row>
    <row r="120" spans="3:53" ht="16">
      <c r="C120" s="3" t="s">
        <v>312</v>
      </c>
      <c r="D120" s="12" t="s">
        <v>313</v>
      </c>
      <c r="E120" s="13"/>
      <c r="G120" s="14">
        <v>408411</v>
      </c>
      <c r="H120" s="13"/>
      <c r="I120" s="4">
        <v>0</v>
      </c>
      <c r="J120" s="14">
        <v>0</v>
      </c>
      <c r="K120" s="13"/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408411</v>
      </c>
      <c r="V120" s="4">
        <v>0</v>
      </c>
      <c r="W120" s="4">
        <v>0</v>
      </c>
      <c r="X120" s="4">
        <v>0</v>
      </c>
      <c r="Y120" s="4">
        <v>408411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408411</v>
      </c>
      <c r="AZ120" s="4">
        <v>408411</v>
      </c>
      <c r="BA120" s="4">
        <v>408411</v>
      </c>
    </row>
    <row r="121" spans="3:53" ht="16">
      <c r="C121" s="3" t="s">
        <v>314</v>
      </c>
      <c r="D121" s="12" t="s">
        <v>315</v>
      </c>
      <c r="E121" s="13"/>
      <c r="G121" s="14">
        <v>1117292</v>
      </c>
      <c r="H121" s="13"/>
      <c r="I121" s="4">
        <v>1477055</v>
      </c>
      <c r="J121" s="14">
        <v>1690</v>
      </c>
      <c r="K121" s="13"/>
      <c r="L121" s="4">
        <v>0</v>
      </c>
      <c r="M121" s="4">
        <v>70307</v>
      </c>
      <c r="N121" s="4">
        <v>405790</v>
      </c>
      <c r="O121" s="4">
        <v>0</v>
      </c>
      <c r="P121" s="4">
        <v>0</v>
      </c>
      <c r="Q121" s="4">
        <v>0</v>
      </c>
      <c r="R121" s="4">
        <v>224898</v>
      </c>
      <c r="S121" s="4">
        <v>0</v>
      </c>
      <c r="T121" s="4">
        <v>0</v>
      </c>
      <c r="U121" s="4">
        <v>3297032</v>
      </c>
      <c r="V121" s="4">
        <v>0</v>
      </c>
      <c r="W121" s="4">
        <v>0</v>
      </c>
      <c r="X121" s="4">
        <v>0</v>
      </c>
      <c r="Y121" s="4">
        <v>3297032</v>
      </c>
      <c r="Z121" s="4">
        <v>334968</v>
      </c>
      <c r="AA121" s="4">
        <v>0</v>
      </c>
      <c r="AB121" s="4">
        <v>440798</v>
      </c>
      <c r="AC121" s="4">
        <v>0</v>
      </c>
      <c r="AD121" s="4">
        <v>0</v>
      </c>
      <c r="AE121" s="4">
        <v>0</v>
      </c>
      <c r="AF121" s="4">
        <v>1226002</v>
      </c>
      <c r="AG121" s="4">
        <v>0</v>
      </c>
      <c r="AH121" s="4">
        <v>0</v>
      </c>
      <c r="AI121" s="4">
        <v>2001768</v>
      </c>
      <c r="AJ121" s="4">
        <v>0</v>
      </c>
      <c r="AK121" s="4">
        <v>2001768</v>
      </c>
      <c r="AL121" s="4">
        <v>0</v>
      </c>
      <c r="AM121" s="4">
        <v>0</v>
      </c>
      <c r="AN121" s="4">
        <v>245768</v>
      </c>
      <c r="AO121" s="4">
        <v>0</v>
      </c>
      <c r="AP121" s="4">
        <v>194223</v>
      </c>
      <c r="AQ121" s="4">
        <v>0</v>
      </c>
      <c r="AR121" s="4">
        <v>0</v>
      </c>
      <c r="AS121" s="4">
        <v>64614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790659</v>
      </c>
      <c r="AZ121" s="4">
        <v>1295264</v>
      </c>
      <c r="BA121" s="4">
        <v>3297032</v>
      </c>
    </row>
    <row r="122" spans="3:53" ht="16">
      <c r="C122" s="3" t="s">
        <v>316</v>
      </c>
      <c r="D122" s="12" t="s">
        <v>317</v>
      </c>
      <c r="E122" s="13"/>
      <c r="G122" s="14">
        <v>7631196</v>
      </c>
      <c r="H122" s="13"/>
      <c r="I122" s="4">
        <v>0</v>
      </c>
      <c r="J122" s="14">
        <v>10277</v>
      </c>
      <c r="K122" s="13"/>
      <c r="L122" s="4">
        <v>0</v>
      </c>
      <c r="M122" s="4">
        <v>63968</v>
      </c>
      <c r="N122" s="4">
        <v>933955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8639397</v>
      </c>
      <c r="V122" s="4">
        <v>0</v>
      </c>
      <c r="W122" s="4">
        <v>0</v>
      </c>
      <c r="X122" s="4">
        <v>0</v>
      </c>
      <c r="Y122" s="4">
        <v>8639397</v>
      </c>
      <c r="Z122" s="4">
        <v>7463</v>
      </c>
      <c r="AA122" s="4">
        <v>0</v>
      </c>
      <c r="AB122" s="4">
        <v>81744</v>
      </c>
      <c r="AC122" s="4">
        <v>781396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870604</v>
      </c>
      <c r="AJ122" s="4">
        <v>0</v>
      </c>
      <c r="AK122" s="4">
        <v>870604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7768793</v>
      </c>
      <c r="AZ122" s="4">
        <v>7768793</v>
      </c>
      <c r="BA122" s="4">
        <v>8639397</v>
      </c>
    </row>
    <row r="123" spans="3:53" ht="16">
      <c r="C123" s="3" t="s">
        <v>318</v>
      </c>
      <c r="D123" s="12" t="s">
        <v>319</v>
      </c>
      <c r="E123" s="13"/>
      <c r="G123" s="14">
        <v>741712</v>
      </c>
      <c r="H123" s="13"/>
      <c r="I123" s="4">
        <v>0</v>
      </c>
      <c r="J123" s="14">
        <v>253</v>
      </c>
      <c r="K123" s="13"/>
      <c r="L123" s="4">
        <v>0</v>
      </c>
      <c r="M123" s="4">
        <v>116851</v>
      </c>
      <c r="N123" s="4">
        <v>261285</v>
      </c>
      <c r="O123" s="4">
        <v>0</v>
      </c>
      <c r="P123" s="4">
        <v>0</v>
      </c>
      <c r="Q123" s="4">
        <v>0</v>
      </c>
      <c r="R123" s="4">
        <v>114379</v>
      </c>
      <c r="S123" s="4">
        <v>0</v>
      </c>
      <c r="T123" s="4">
        <v>0</v>
      </c>
      <c r="U123" s="4">
        <v>1234480</v>
      </c>
      <c r="V123" s="4">
        <v>0</v>
      </c>
      <c r="W123" s="4">
        <v>0</v>
      </c>
      <c r="X123" s="4">
        <v>0</v>
      </c>
      <c r="Y123" s="4">
        <v>1234480</v>
      </c>
      <c r="Z123" s="4">
        <v>39796</v>
      </c>
      <c r="AA123" s="4">
        <v>0</v>
      </c>
      <c r="AB123" s="4">
        <v>238685</v>
      </c>
      <c r="AC123" s="4">
        <v>0</v>
      </c>
      <c r="AD123" s="4">
        <v>0</v>
      </c>
      <c r="AE123" s="4">
        <v>0</v>
      </c>
      <c r="AF123" s="4">
        <v>154186</v>
      </c>
      <c r="AG123" s="4">
        <v>0</v>
      </c>
      <c r="AH123" s="4">
        <v>0</v>
      </c>
      <c r="AI123" s="4">
        <v>432667</v>
      </c>
      <c r="AJ123" s="4">
        <v>0</v>
      </c>
      <c r="AK123" s="4">
        <v>432667</v>
      </c>
      <c r="AL123" s="4">
        <v>0</v>
      </c>
      <c r="AM123" s="4">
        <v>114379</v>
      </c>
      <c r="AN123" s="4">
        <v>0</v>
      </c>
      <c r="AO123" s="4">
        <v>0</v>
      </c>
      <c r="AP123" s="4">
        <v>101297</v>
      </c>
      <c r="AQ123" s="4">
        <v>0</v>
      </c>
      <c r="AR123" s="4">
        <v>0</v>
      </c>
      <c r="AS123" s="4">
        <v>1866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584271</v>
      </c>
      <c r="AZ123" s="4">
        <v>801813</v>
      </c>
      <c r="BA123" s="4">
        <v>1234480</v>
      </c>
    </row>
    <row r="124" spans="3:53" ht="16">
      <c r="C124" s="3" t="s">
        <v>320</v>
      </c>
      <c r="D124" s="12" t="s">
        <v>321</v>
      </c>
      <c r="E124" s="13"/>
      <c r="G124" s="14">
        <v>841578</v>
      </c>
      <c r="H124" s="13"/>
      <c r="I124" s="4">
        <v>0</v>
      </c>
      <c r="J124" s="14">
        <v>8033</v>
      </c>
      <c r="K124" s="13"/>
      <c r="L124" s="4">
        <v>0</v>
      </c>
      <c r="M124" s="4">
        <v>0</v>
      </c>
      <c r="N124" s="4">
        <v>53739</v>
      </c>
      <c r="O124" s="4">
        <v>0</v>
      </c>
      <c r="P124" s="4">
        <v>0</v>
      </c>
      <c r="Q124" s="4">
        <v>0</v>
      </c>
      <c r="R124" s="4">
        <v>407</v>
      </c>
      <c r="S124" s="4">
        <v>0</v>
      </c>
      <c r="T124" s="4">
        <v>0</v>
      </c>
      <c r="U124" s="4">
        <v>903759</v>
      </c>
      <c r="V124" s="4">
        <v>0</v>
      </c>
      <c r="W124" s="4">
        <v>0</v>
      </c>
      <c r="X124" s="4">
        <v>0</v>
      </c>
      <c r="Y124" s="4">
        <v>903759</v>
      </c>
      <c r="Z124" s="4">
        <v>0</v>
      </c>
      <c r="AA124" s="4">
        <v>270254</v>
      </c>
      <c r="AB124" s="4">
        <v>77706</v>
      </c>
      <c r="AC124" s="4">
        <v>0</v>
      </c>
      <c r="AD124" s="4">
        <v>0</v>
      </c>
      <c r="AE124" s="4">
        <v>0</v>
      </c>
      <c r="AF124" s="4">
        <v>49690</v>
      </c>
      <c r="AG124" s="4">
        <v>0</v>
      </c>
      <c r="AH124" s="4">
        <v>0</v>
      </c>
      <c r="AI124" s="4">
        <v>397651</v>
      </c>
      <c r="AJ124" s="4">
        <v>0</v>
      </c>
      <c r="AK124" s="4">
        <v>397651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506107</v>
      </c>
      <c r="AZ124" s="4">
        <v>506107</v>
      </c>
      <c r="BA124" s="4">
        <v>903759</v>
      </c>
    </row>
    <row r="125" spans="3:53" ht="16">
      <c r="C125" s="3" t="s">
        <v>322</v>
      </c>
      <c r="D125" s="12" t="s">
        <v>323</v>
      </c>
      <c r="E125" s="13"/>
      <c r="G125" s="14">
        <v>3007746</v>
      </c>
      <c r="H125" s="13"/>
      <c r="I125" s="4">
        <v>0</v>
      </c>
      <c r="J125" s="14">
        <v>410762</v>
      </c>
      <c r="K125" s="13"/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3418509</v>
      </c>
      <c r="V125" s="4">
        <v>0</v>
      </c>
      <c r="W125" s="4">
        <v>0</v>
      </c>
      <c r="X125" s="4">
        <v>0</v>
      </c>
      <c r="Y125" s="4">
        <v>3418509</v>
      </c>
      <c r="Z125" s="4">
        <v>3477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15629</v>
      </c>
      <c r="AI125" s="4">
        <v>19107</v>
      </c>
      <c r="AJ125" s="4">
        <v>0</v>
      </c>
      <c r="AK125" s="4">
        <v>19107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358579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3040822</v>
      </c>
      <c r="AZ125" s="4">
        <v>3399401</v>
      </c>
      <c r="BA125" s="4">
        <v>3418509</v>
      </c>
    </row>
    <row r="126" spans="3:53" ht="16">
      <c r="C126" s="3" t="s">
        <v>324</v>
      </c>
      <c r="D126" s="12" t="s">
        <v>325</v>
      </c>
      <c r="E126" s="13"/>
      <c r="G126" s="14">
        <v>3509982</v>
      </c>
      <c r="H126" s="13"/>
      <c r="I126" s="4">
        <v>5315743</v>
      </c>
      <c r="J126" s="14">
        <v>5709</v>
      </c>
      <c r="K126" s="13"/>
      <c r="L126" s="4">
        <v>0</v>
      </c>
      <c r="M126" s="4">
        <v>100882</v>
      </c>
      <c r="N126" s="4">
        <v>3307046</v>
      </c>
      <c r="O126" s="4">
        <v>0</v>
      </c>
      <c r="P126" s="4">
        <v>0</v>
      </c>
      <c r="Q126" s="4">
        <v>0</v>
      </c>
      <c r="R126" s="4">
        <v>878</v>
      </c>
      <c r="S126" s="4">
        <v>0</v>
      </c>
      <c r="T126" s="4">
        <v>0</v>
      </c>
      <c r="U126" s="4">
        <v>12240243</v>
      </c>
      <c r="V126" s="4">
        <v>0</v>
      </c>
      <c r="W126" s="4">
        <v>0</v>
      </c>
      <c r="X126" s="4">
        <v>0</v>
      </c>
      <c r="Y126" s="4">
        <v>12240243</v>
      </c>
      <c r="Z126" s="4">
        <v>2057176</v>
      </c>
      <c r="AA126" s="4">
        <v>0</v>
      </c>
      <c r="AB126" s="4">
        <v>0</v>
      </c>
      <c r="AC126" s="4">
        <v>3325245</v>
      </c>
      <c r="AD126" s="4">
        <v>0</v>
      </c>
      <c r="AE126" s="4">
        <v>0</v>
      </c>
      <c r="AF126" s="4">
        <v>5901</v>
      </c>
      <c r="AG126" s="4">
        <v>47843</v>
      </c>
      <c r="AH126" s="4">
        <v>0</v>
      </c>
      <c r="AI126" s="4">
        <v>5436166</v>
      </c>
      <c r="AJ126" s="4">
        <v>0</v>
      </c>
      <c r="AK126" s="4">
        <v>5436166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6804076</v>
      </c>
      <c r="AZ126" s="4">
        <v>6804076</v>
      </c>
      <c r="BA126" s="4">
        <v>12240243</v>
      </c>
    </row>
    <row r="127" spans="3:53" ht="16">
      <c r="C127" s="3" t="s">
        <v>326</v>
      </c>
      <c r="D127" s="12" t="s">
        <v>327</v>
      </c>
      <c r="E127" s="13"/>
      <c r="G127" s="14">
        <v>691761</v>
      </c>
      <c r="H127" s="13"/>
      <c r="I127" s="4">
        <v>2982056</v>
      </c>
      <c r="J127" s="14">
        <v>0</v>
      </c>
      <c r="K127" s="13"/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3673817</v>
      </c>
      <c r="V127" s="4">
        <v>0</v>
      </c>
      <c r="W127" s="4">
        <v>0</v>
      </c>
      <c r="X127" s="4">
        <v>0</v>
      </c>
      <c r="Y127" s="4">
        <v>3673817</v>
      </c>
      <c r="Z127" s="4">
        <v>31393</v>
      </c>
      <c r="AA127" s="4">
        <v>0</v>
      </c>
      <c r="AB127" s="4">
        <v>0</v>
      </c>
      <c r="AC127" s="4">
        <v>786942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818335</v>
      </c>
      <c r="AJ127" s="4">
        <v>0</v>
      </c>
      <c r="AK127" s="4">
        <v>818335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2855481</v>
      </c>
      <c r="AZ127" s="4">
        <v>2855481</v>
      </c>
      <c r="BA127" s="4">
        <v>3673817</v>
      </c>
    </row>
    <row r="128" spans="3:53" ht="16">
      <c r="C128" s="3" t="s">
        <v>328</v>
      </c>
      <c r="D128" s="12" t="s">
        <v>329</v>
      </c>
      <c r="E128" s="13"/>
      <c r="G128" s="14">
        <v>430203</v>
      </c>
      <c r="H128" s="13"/>
      <c r="I128" s="4">
        <v>0</v>
      </c>
      <c r="J128" s="14">
        <v>0</v>
      </c>
      <c r="K128" s="13"/>
      <c r="L128" s="4">
        <v>0</v>
      </c>
      <c r="M128" s="4">
        <v>99358</v>
      </c>
      <c r="N128" s="4">
        <v>45976</v>
      </c>
      <c r="O128" s="4">
        <v>0</v>
      </c>
      <c r="P128" s="4">
        <v>0</v>
      </c>
      <c r="Q128" s="4">
        <v>0</v>
      </c>
      <c r="R128" s="4">
        <v>0</v>
      </c>
      <c r="S128" s="4">
        <v>4</v>
      </c>
      <c r="T128" s="4">
        <v>0</v>
      </c>
      <c r="U128" s="4">
        <v>575542</v>
      </c>
      <c r="V128" s="4">
        <v>0</v>
      </c>
      <c r="W128" s="4">
        <v>0</v>
      </c>
      <c r="X128" s="4">
        <v>0</v>
      </c>
      <c r="Y128" s="4">
        <v>575542</v>
      </c>
      <c r="Z128" s="4">
        <v>78986</v>
      </c>
      <c r="AA128" s="4">
        <v>0</v>
      </c>
      <c r="AB128" s="4">
        <v>0</v>
      </c>
      <c r="AC128" s="4">
        <v>214464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293450</v>
      </c>
      <c r="AJ128" s="4">
        <v>0</v>
      </c>
      <c r="AK128" s="4">
        <v>293450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520378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-238287</v>
      </c>
      <c r="AZ128" s="4">
        <v>282091</v>
      </c>
      <c r="BA128" s="4">
        <v>575542</v>
      </c>
    </row>
    <row r="129" spans="3:53" ht="16">
      <c r="C129" s="3" t="s">
        <v>330</v>
      </c>
      <c r="D129" s="12" t="s">
        <v>331</v>
      </c>
      <c r="E129" s="13"/>
      <c r="G129" s="14">
        <v>466205</v>
      </c>
      <c r="H129" s="13"/>
      <c r="I129" s="4">
        <v>0</v>
      </c>
      <c r="J129" s="14">
        <v>169116</v>
      </c>
      <c r="K129" s="13"/>
      <c r="L129" s="4">
        <v>191</v>
      </c>
      <c r="M129" s="4">
        <v>94088</v>
      </c>
      <c r="N129" s="4">
        <v>108331</v>
      </c>
      <c r="O129" s="4">
        <v>0</v>
      </c>
      <c r="P129" s="4">
        <v>0</v>
      </c>
      <c r="Q129" s="4">
        <v>0</v>
      </c>
      <c r="R129" s="4">
        <v>48560</v>
      </c>
      <c r="S129" s="4">
        <v>0</v>
      </c>
      <c r="T129" s="4">
        <v>0</v>
      </c>
      <c r="U129" s="4">
        <v>886491</v>
      </c>
      <c r="V129" s="4">
        <v>0</v>
      </c>
      <c r="W129" s="4">
        <v>0</v>
      </c>
      <c r="X129" s="4">
        <v>0</v>
      </c>
      <c r="Y129" s="4">
        <v>886491</v>
      </c>
      <c r="Z129" s="4">
        <v>52962</v>
      </c>
      <c r="AA129" s="4">
        <v>0</v>
      </c>
      <c r="AB129" s="4">
        <v>0</v>
      </c>
      <c r="AC129" s="4">
        <v>126457</v>
      </c>
      <c r="AD129" s="4">
        <v>0</v>
      </c>
      <c r="AE129" s="4">
        <v>543702</v>
      </c>
      <c r="AF129" s="4">
        <v>161370</v>
      </c>
      <c r="AG129" s="4">
        <v>0</v>
      </c>
      <c r="AH129" s="4">
        <v>0</v>
      </c>
      <c r="AI129" s="4">
        <v>884491</v>
      </c>
      <c r="AJ129" s="4">
        <v>0</v>
      </c>
      <c r="AK129" s="4">
        <v>884491</v>
      </c>
      <c r="AL129" s="4">
        <v>0</v>
      </c>
      <c r="AM129" s="4">
        <v>48560</v>
      </c>
      <c r="AN129" s="4">
        <v>0</v>
      </c>
      <c r="AO129" s="4">
        <v>0</v>
      </c>
      <c r="AP129" s="4">
        <v>1816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-48376</v>
      </c>
      <c r="AZ129" s="4">
        <v>2000</v>
      </c>
      <c r="BA129" s="4">
        <v>886491</v>
      </c>
    </row>
    <row r="130" spans="3:53" ht="16">
      <c r="C130" s="3" t="s">
        <v>332</v>
      </c>
      <c r="D130" s="12" t="s">
        <v>333</v>
      </c>
      <c r="E130" s="13"/>
      <c r="G130" s="14">
        <v>1185047</v>
      </c>
      <c r="H130" s="13"/>
      <c r="I130" s="4">
        <v>0</v>
      </c>
      <c r="J130" s="14">
        <v>37322</v>
      </c>
      <c r="K130" s="13"/>
      <c r="L130" s="4">
        <v>0</v>
      </c>
      <c r="M130" s="4">
        <v>3298</v>
      </c>
      <c r="N130" s="4">
        <v>78376</v>
      </c>
      <c r="O130" s="4">
        <v>0</v>
      </c>
      <c r="P130" s="4">
        <v>0</v>
      </c>
      <c r="Q130" s="4">
        <v>0</v>
      </c>
      <c r="R130" s="4">
        <v>1395</v>
      </c>
      <c r="S130" s="4">
        <v>0</v>
      </c>
      <c r="T130" s="4">
        <v>0</v>
      </c>
      <c r="U130" s="4">
        <v>1305439</v>
      </c>
      <c r="V130" s="4">
        <v>0</v>
      </c>
      <c r="W130" s="4">
        <v>0</v>
      </c>
      <c r="X130" s="4">
        <v>0</v>
      </c>
      <c r="Y130" s="4">
        <v>1305439</v>
      </c>
      <c r="Z130" s="4">
        <v>57626</v>
      </c>
      <c r="AA130" s="4">
        <v>0</v>
      </c>
      <c r="AB130" s="4">
        <v>0</v>
      </c>
      <c r="AC130" s="4">
        <v>394723</v>
      </c>
      <c r="AD130" s="4">
        <v>0</v>
      </c>
      <c r="AE130" s="4">
        <v>11006</v>
      </c>
      <c r="AF130" s="4">
        <v>0</v>
      </c>
      <c r="AG130" s="4">
        <v>0</v>
      </c>
      <c r="AH130" s="4">
        <v>0</v>
      </c>
      <c r="AI130" s="4">
        <v>463356</v>
      </c>
      <c r="AJ130" s="4">
        <v>0</v>
      </c>
      <c r="AK130" s="4">
        <v>463356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230868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611214</v>
      </c>
      <c r="AZ130" s="4">
        <v>842083</v>
      </c>
      <c r="BA130" s="4">
        <v>1305439</v>
      </c>
    </row>
    <row r="131" spans="3:53" ht="16">
      <c r="C131" s="3" t="s">
        <v>334</v>
      </c>
      <c r="D131" s="12" t="s">
        <v>335</v>
      </c>
      <c r="E131" s="13"/>
      <c r="G131" s="14">
        <v>20366622</v>
      </c>
      <c r="H131" s="13"/>
      <c r="I131" s="4">
        <v>2699584</v>
      </c>
      <c r="J131" s="14">
        <v>0</v>
      </c>
      <c r="K131" s="13"/>
      <c r="L131" s="4">
        <v>0</v>
      </c>
      <c r="M131" s="4">
        <v>38387</v>
      </c>
      <c r="N131" s="4">
        <v>280479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23385074</v>
      </c>
      <c r="V131" s="4">
        <v>0</v>
      </c>
      <c r="W131" s="4">
        <v>0</v>
      </c>
      <c r="X131" s="4">
        <v>0</v>
      </c>
      <c r="Y131" s="4">
        <v>23385074</v>
      </c>
      <c r="Z131" s="4">
        <v>132069</v>
      </c>
      <c r="AA131" s="4">
        <v>0</v>
      </c>
      <c r="AB131" s="4">
        <v>0</v>
      </c>
      <c r="AC131" s="4">
        <v>663310</v>
      </c>
      <c r="AD131" s="4">
        <v>0</v>
      </c>
      <c r="AE131" s="4">
        <v>0</v>
      </c>
      <c r="AF131" s="4">
        <v>748467</v>
      </c>
      <c r="AG131" s="4">
        <v>205488</v>
      </c>
      <c r="AH131" s="4">
        <v>0</v>
      </c>
      <c r="AI131" s="4">
        <v>1749335</v>
      </c>
      <c r="AJ131" s="4">
        <v>0</v>
      </c>
      <c r="AK131" s="4">
        <v>1749335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21635739</v>
      </c>
      <c r="AZ131" s="4">
        <v>21635739</v>
      </c>
      <c r="BA131" s="4">
        <v>23385074</v>
      </c>
    </row>
    <row r="132" spans="3:53" ht="16">
      <c r="C132" s="3" t="s">
        <v>336</v>
      </c>
      <c r="D132" s="12" t="s">
        <v>337</v>
      </c>
      <c r="E132" s="13"/>
      <c r="G132" s="14">
        <v>2768400</v>
      </c>
      <c r="H132" s="13"/>
      <c r="I132" s="4">
        <v>1257528</v>
      </c>
      <c r="J132" s="14">
        <v>7937</v>
      </c>
      <c r="K132" s="13"/>
      <c r="L132" s="4">
        <v>0</v>
      </c>
      <c r="M132" s="4">
        <v>62688</v>
      </c>
      <c r="N132" s="4">
        <v>273030</v>
      </c>
      <c r="O132" s="4">
        <v>0</v>
      </c>
      <c r="P132" s="4">
        <v>0</v>
      </c>
      <c r="Q132" s="4">
        <v>0</v>
      </c>
      <c r="R132" s="4">
        <v>6756</v>
      </c>
      <c r="S132" s="4">
        <v>0</v>
      </c>
      <c r="T132" s="4">
        <v>0</v>
      </c>
      <c r="U132" s="4">
        <v>4376339</v>
      </c>
      <c r="V132" s="4">
        <v>0</v>
      </c>
      <c r="W132" s="4">
        <v>0</v>
      </c>
      <c r="X132" s="4">
        <v>0</v>
      </c>
      <c r="Y132" s="4">
        <v>4376339</v>
      </c>
      <c r="Z132" s="4">
        <v>268804</v>
      </c>
      <c r="AA132" s="4">
        <v>0</v>
      </c>
      <c r="AB132" s="4">
        <v>539883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808687</v>
      </c>
      <c r="AJ132" s="4">
        <v>0</v>
      </c>
      <c r="AK132" s="4">
        <v>808687</v>
      </c>
      <c r="AL132" s="4">
        <v>0</v>
      </c>
      <c r="AM132" s="4">
        <v>0</v>
      </c>
      <c r="AN132" s="4">
        <v>1257528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2310124</v>
      </c>
      <c r="AZ132" s="4">
        <v>3567652</v>
      </c>
      <c r="BA132" s="4">
        <v>4376339</v>
      </c>
    </row>
    <row r="133" spans="3:53" ht="16">
      <c r="C133" s="3" t="s">
        <v>338</v>
      </c>
      <c r="D133" s="12" t="s">
        <v>339</v>
      </c>
      <c r="E133" s="13"/>
      <c r="G133" s="14">
        <v>0</v>
      </c>
      <c r="H133" s="13"/>
      <c r="I133" s="4">
        <v>566463</v>
      </c>
      <c r="J133" s="14">
        <v>0</v>
      </c>
      <c r="K133" s="13"/>
      <c r="L133" s="4">
        <v>0</v>
      </c>
      <c r="M133" s="4">
        <v>6087</v>
      </c>
      <c r="N133" s="4">
        <v>167251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739801</v>
      </c>
      <c r="V133" s="4">
        <v>0</v>
      </c>
      <c r="W133" s="4">
        <v>0</v>
      </c>
      <c r="X133" s="4">
        <v>0</v>
      </c>
      <c r="Y133" s="4">
        <v>739801</v>
      </c>
      <c r="Z133" s="4">
        <v>5948</v>
      </c>
      <c r="AA133" s="4">
        <v>0</v>
      </c>
      <c r="AB133" s="4">
        <v>0</v>
      </c>
      <c r="AC133" s="4">
        <v>4100</v>
      </c>
      <c r="AD133" s="4">
        <v>0</v>
      </c>
      <c r="AE133" s="4">
        <v>0</v>
      </c>
      <c r="AF133" s="4">
        <v>4531</v>
      </c>
      <c r="AG133" s="4">
        <v>0</v>
      </c>
      <c r="AH133" s="4">
        <v>0</v>
      </c>
      <c r="AI133" s="4">
        <v>14580</v>
      </c>
      <c r="AJ133" s="4">
        <v>0</v>
      </c>
      <c r="AK133" s="4">
        <v>14580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725221</v>
      </c>
      <c r="AZ133" s="4">
        <v>725221</v>
      </c>
      <c r="BA133" s="4">
        <v>739801</v>
      </c>
    </row>
    <row r="134" spans="3:53" ht="16">
      <c r="C134" s="3" t="s">
        <v>340</v>
      </c>
      <c r="D134" s="12" t="s">
        <v>341</v>
      </c>
      <c r="E134" s="13"/>
      <c r="G134" s="14">
        <v>963621</v>
      </c>
      <c r="H134" s="13"/>
      <c r="I134" s="4">
        <v>2536712</v>
      </c>
      <c r="J134" s="14">
        <v>8243</v>
      </c>
      <c r="K134" s="13"/>
      <c r="L134" s="4">
        <v>0</v>
      </c>
      <c r="M134" s="4">
        <v>61365</v>
      </c>
      <c r="N134" s="4">
        <v>384368</v>
      </c>
      <c r="O134" s="4">
        <v>0</v>
      </c>
      <c r="P134" s="4">
        <v>0</v>
      </c>
      <c r="Q134" s="4">
        <v>0</v>
      </c>
      <c r="R134" s="4">
        <v>6138</v>
      </c>
      <c r="S134" s="4">
        <v>0</v>
      </c>
      <c r="T134" s="4">
        <v>0</v>
      </c>
      <c r="U134" s="4">
        <v>3960447</v>
      </c>
      <c r="V134" s="4">
        <v>0</v>
      </c>
      <c r="W134" s="4">
        <v>0</v>
      </c>
      <c r="X134" s="4">
        <v>0</v>
      </c>
      <c r="Y134" s="4">
        <v>3960447</v>
      </c>
      <c r="Z134" s="4">
        <v>46628</v>
      </c>
      <c r="AA134" s="4">
        <v>0</v>
      </c>
      <c r="AB134" s="4">
        <v>233132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279760</v>
      </c>
      <c r="AJ134" s="4">
        <v>0</v>
      </c>
      <c r="AK134" s="4">
        <v>279760</v>
      </c>
      <c r="AL134" s="4">
        <v>0</v>
      </c>
      <c r="AM134" s="4">
        <v>0</v>
      </c>
      <c r="AN134" s="4">
        <v>760696</v>
      </c>
      <c r="AO134" s="4">
        <v>0</v>
      </c>
      <c r="AP134" s="4">
        <v>226687</v>
      </c>
      <c r="AQ134" s="4">
        <v>0</v>
      </c>
      <c r="AR134" s="4">
        <v>0</v>
      </c>
      <c r="AS134" s="4">
        <v>441717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2251587</v>
      </c>
      <c r="AZ134" s="4">
        <v>3680687</v>
      </c>
      <c r="BA134" s="4">
        <v>3960447</v>
      </c>
    </row>
    <row r="135" spans="3:53" ht="16">
      <c r="C135" s="3" t="s">
        <v>342</v>
      </c>
      <c r="D135" s="12" t="s">
        <v>343</v>
      </c>
      <c r="E135" s="13"/>
      <c r="G135" s="14">
        <v>6062280</v>
      </c>
      <c r="H135" s="13"/>
      <c r="I135" s="4">
        <v>14368837</v>
      </c>
      <c r="J135" s="14">
        <v>5129</v>
      </c>
      <c r="K135" s="13"/>
      <c r="L135" s="4">
        <v>0</v>
      </c>
      <c r="M135" s="4">
        <v>15530</v>
      </c>
      <c r="N135" s="4">
        <v>349785</v>
      </c>
      <c r="O135" s="4">
        <v>0</v>
      </c>
      <c r="P135" s="4">
        <v>0</v>
      </c>
      <c r="Q135" s="4">
        <v>0</v>
      </c>
      <c r="R135" s="4">
        <v>850</v>
      </c>
      <c r="S135" s="4">
        <v>0</v>
      </c>
      <c r="T135" s="4">
        <v>0</v>
      </c>
      <c r="U135" s="4">
        <v>20802412</v>
      </c>
      <c r="V135" s="4">
        <v>0</v>
      </c>
      <c r="W135" s="4">
        <v>0</v>
      </c>
      <c r="X135" s="4">
        <v>0</v>
      </c>
      <c r="Y135" s="4">
        <v>20802412</v>
      </c>
      <c r="Z135" s="4">
        <v>40605</v>
      </c>
      <c r="AA135" s="4">
        <v>0</v>
      </c>
      <c r="AB135" s="4">
        <v>0</v>
      </c>
      <c r="AC135" s="4">
        <v>811710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852315</v>
      </c>
      <c r="AJ135" s="4">
        <v>0</v>
      </c>
      <c r="AK135" s="4">
        <v>852315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19950097</v>
      </c>
      <c r="AZ135" s="4">
        <v>19950097</v>
      </c>
      <c r="BA135" s="4">
        <v>20802412</v>
      </c>
    </row>
    <row r="136" spans="3:53" ht="16">
      <c r="C136" s="3" t="s">
        <v>344</v>
      </c>
      <c r="D136" s="12" t="s">
        <v>345</v>
      </c>
      <c r="E136" s="13"/>
      <c r="G136" s="14">
        <v>2764193</v>
      </c>
      <c r="H136" s="13"/>
      <c r="I136" s="4">
        <v>545313</v>
      </c>
      <c r="J136" s="14">
        <v>757</v>
      </c>
      <c r="K136" s="13"/>
      <c r="L136" s="4">
        <v>0</v>
      </c>
      <c r="M136" s="4">
        <v>3971</v>
      </c>
      <c r="N136" s="4">
        <v>84337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3398573</v>
      </c>
      <c r="V136" s="4">
        <v>0</v>
      </c>
      <c r="W136" s="4">
        <v>0</v>
      </c>
      <c r="X136" s="4">
        <v>0</v>
      </c>
      <c r="Y136" s="4">
        <v>3398573</v>
      </c>
      <c r="Z136" s="4">
        <v>9438</v>
      </c>
      <c r="AA136" s="4">
        <v>0</v>
      </c>
      <c r="AB136" s="4">
        <v>1712</v>
      </c>
      <c r="AC136" s="4">
        <v>212311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223462</v>
      </c>
      <c r="AJ136" s="4">
        <v>0</v>
      </c>
      <c r="AK136" s="4">
        <v>223462</v>
      </c>
      <c r="AL136" s="4">
        <v>0</v>
      </c>
      <c r="AM136" s="4">
        <v>0</v>
      </c>
      <c r="AN136" s="4">
        <v>0</v>
      </c>
      <c r="AO136" s="4">
        <v>0</v>
      </c>
      <c r="AP136" s="4">
        <v>198954</v>
      </c>
      <c r="AQ136" s="4">
        <v>631798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2344358</v>
      </c>
      <c r="AZ136" s="4">
        <v>3175110</v>
      </c>
      <c r="BA136" s="4">
        <v>3398573</v>
      </c>
    </row>
    <row r="137" spans="3:53" ht="16">
      <c r="C137" s="3" t="s">
        <v>346</v>
      </c>
      <c r="D137" s="12" t="s">
        <v>347</v>
      </c>
      <c r="E137" s="13"/>
      <c r="G137" s="14">
        <v>1078221</v>
      </c>
      <c r="H137" s="13"/>
      <c r="I137" s="4">
        <v>1783436</v>
      </c>
      <c r="J137" s="14">
        <v>13509</v>
      </c>
      <c r="K137" s="13"/>
      <c r="L137" s="4">
        <v>0</v>
      </c>
      <c r="M137" s="4">
        <v>22098</v>
      </c>
      <c r="N137" s="4">
        <v>489099</v>
      </c>
      <c r="O137" s="4">
        <v>0</v>
      </c>
      <c r="P137" s="4">
        <v>0</v>
      </c>
      <c r="Q137" s="4">
        <v>0</v>
      </c>
      <c r="R137" s="4">
        <v>12603</v>
      </c>
      <c r="S137" s="4">
        <v>0</v>
      </c>
      <c r="T137" s="4">
        <v>0</v>
      </c>
      <c r="U137" s="4">
        <v>3398966</v>
      </c>
      <c r="V137" s="4">
        <v>0</v>
      </c>
      <c r="W137" s="4">
        <v>0</v>
      </c>
      <c r="X137" s="4">
        <v>0</v>
      </c>
      <c r="Y137" s="4">
        <v>3398966</v>
      </c>
      <c r="Z137" s="4">
        <v>16820</v>
      </c>
      <c r="AA137" s="4">
        <v>0</v>
      </c>
      <c r="AB137" s="4">
        <v>236356</v>
      </c>
      <c r="AC137" s="4">
        <v>0</v>
      </c>
      <c r="AD137" s="4">
        <v>0</v>
      </c>
      <c r="AE137" s="4">
        <v>0</v>
      </c>
      <c r="AF137" s="4">
        <v>0</v>
      </c>
      <c r="AG137" s="4">
        <v>1495586</v>
      </c>
      <c r="AH137" s="4">
        <v>0</v>
      </c>
      <c r="AI137" s="4">
        <v>1748762</v>
      </c>
      <c r="AJ137" s="4">
        <v>0</v>
      </c>
      <c r="AK137" s="4">
        <v>1748762</v>
      </c>
      <c r="AL137" s="4">
        <v>0</v>
      </c>
      <c r="AM137" s="4">
        <v>0</v>
      </c>
      <c r="AN137" s="4">
        <v>201564</v>
      </c>
      <c r="AO137" s="4">
        <v>0</v>
      </c>
      <c r="AP137" s="4">
        <v>179192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1269448</v>
      </c>
      <c r="AZ137" s="4">
        <v>1650204</v>
      </c>
      <c r="BA137" s="4">
        <v>3398966</v>
      </c>
    </row>
    <row r="138" spans="3:53" ht="16">
      <c r="C138" s="3" t="s">
        <v>348</v>
      </c>
      <c r="D138" s="12" t="s">
        <v>349</v>
      </c>
      <c r="E138" s="13"/>
      <c r="G138" s="14">
        <v>419896</v>
      </c>
      <c r="H138" s="13"/>
      <c r="I138" s="4">
        <v>2772695</v>
      </c>
      <c r="J138" s="14">
        <v>7694</v>
      </c>
      <c r="K138" s="13"/>
      <c r="L138" s="4">
        <v>0</v>
      </c>
      <c r="M138" s="4">
        <v>1247</v>
      </c>
      <c r="N138" s="4">
        <v>191601</v>
      </c>
      <c r="O138" s="4">
        <v>0</v>
      </c>
      <c r="P138" s="4">
        <v>0</v>
      </c>
      <c r="Q138" s="4">
        <v>0</v>
      </c>
      <c r="R138" s="4">
        <v>10073</v>
      </c>
      <c r="S138" s="4">
        <v>0</v>
      </c>
      <c r="T138" s="4">
        <v>0</v>
      </c>
      <c r="U138" s="4">
        <v>3403206</v>
      </c>
      <c r="V138" s="4">
        <v>0</v>
      </c>
      <c r="W138" s="4">
        <v>0</v>
      </c>
      <c r="X138" s="4">
        <v>0</v>
      </c>
      <c r="Y138" s="4">
        <v>3403206</v>
      </c>
      <c r="Z138" s="4">
        <v>8492</v>
      </c>
      <c r="AA138" s="4">
        <v>0</v>
      </c>
      <c r="AB138" s="4">
        <v>5768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14260</v>
      </c>
      <c r="AJ138" s="4">
        <v>0</v>
      </c>
      <c r="AK138" s="4">
        <v>14260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39188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3349758</v>
      </c>
      <c r="AZ138" s="4">
        <v>3388946</v>
      </c>
      <c r="BA138" s="4">
        <v>3403206</v>
      </c>
    </row>
    <row r="139" spans="3:53" ht="16">
      <c r="C139" s="3" t="s">
        <v>350</v>
      </c>
      <c r="D139" s="12" t="s">
        <v>351</v>
      </c>
      <c r="E139" s="13"/>
      <c r="G139" s="14">
        <v>3175818</v>
      </c>
      <c r="H139" s="13"/>
      <c r="I139" s="4">
        <v>0</v>
      </c>
      <c r="J139" s="14">
        <v>785</v>
      </c>
      <c r="K139" s="13"/>
      <c r="L139" s="4">
        <v>0</v>
      </c>
      <c r="M139" s="4">
        <v>5277</v>
      </c>
      <c r="N139" s="4">
        <v>106068</v>
      </c>
      <c r="O139" s="4">
        <v>0</v>
      </c>
      <c r="P139" s="4">
        <v>0</v>
      </c>
      <c r="Q139" s="4">
        <v>0</v>
      </c>
      <c r="R139" s="4">
        <v>3973</v>
      </c>
      <c r="S139" s="4">
        <v>0</v>
      </c>
      <c r="T139" s="4">
        <v>0</v>
      </c>
      <c r="U139" s="4">
        <v>3291924</v>
      </c>
      <c r="V139" s="4">
        <v>0</v>
      </c>
      <c r="W139" s="4">
        <v>0</v>
      </c>
      <c r="X139" s="4">
        <v>0</v>
      </c>
      <c r="Y139" s="4">
        <v>3291924</v>
      </c>
      <c r="Z139" s="4">
        <v>10645</v>
      </c>
      <c r="AA139" s="4">
        <v>0</v>
      </c>
      <c r="AB139" s="4">
        <v>0</v>
      </c>
      <c r="AC139" s="4">
        <v>449626</v>
      </c>
      <c r="AD139" s="4">
        <v>0</v>
      </c>
      <c r="AE139" s="4">
        <v>497517</v>
      </c>
      <c r="AF139" s="4">
        <v>0</v>
      </c>
      <c r="AG139" s="4">
        <v>0</v>
      </c>
      <c r="AH139" s="4">
        <v>0</v>
      </c>
      <c r="AI139" s="4">
        <v>957789</v>
      </c>
      <c r="AJ139" s="4">
        <v>0</v>
      </c>
      <c r="AK139" s="4">
        <v>957789</v>
      </c>
      <c r="AL139" s="4">
        <v>0</v>
      </c>
      <c r="AM139" s="4">
        <v>0</v>
      </c>
      <c r="AN139" s="4">
        <v>0</v>
      </c>
      <c r="AO139" s="4">
        <v>0</v>
      </c>
      <c r="AP139" s="4">
        <v>233622</v>
      </c>
      <c r="AQ139" s="4">
        <v>41827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2058685</v>
      </c>
      <c r="AZ139" s="4">
        <v>2334135</v>
      </c>
      <c r="BA139" s="4">
        <v>3291924</v>
      </c>
    </row>
    <row r="140" spans="3:53" ht="16">
      <c r="C140" s="3" t="s">
        <v>352</v>
      </c>
      <c r="D140" s="12" t="s">
        <v>353</v>
      </c>
      <c r="E140" s="13"/>
      <c r="G140" s="14">
        <v>1530484</v>
      </c>
      <c r="H140" s="13"/>
      <c r="I140" s="4">
        <v>831630</v>
      </c>
      <c r="J140" s="14">
        <v>5698</v>
      </c>
      <c r="K140" s="13"/>
      <c r="L140" s="4">
        <v>0</v>
      </c>
      <c r="M140" s="4">
        <v>22018</v>
      </c>
      <c r="N140" s="4">
        <v>107287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2497119</v>
      </c>
      <c r="V140" s="4">
        <v>0</v>
      </c>
      <c r="W140" s="4">
        <v>0</v>
      </c>
      <c r="X140" s="4">
        <v>0</v>
      </c>
      <c r="Y140" s="4">
        <v>2497119</v>
      </c>
      <c r="Z140" s="4">
        <v>8293</v>
      </c>
      <c r="AA140" s="4">
        <v>0</v>
      </c>
      <c r="AB140" s="4">
        <v>0</v>
      </c>
      <c r="AC140" s="4">
        <v>281438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289731</v>
      </c>
      <c r="AJ140" s="4">
        <v>0</v>
      </c>
      <c r="AK140" s="4">
        <v>289731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8071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2199316</v>
      </c>
      <c r="AZ140" s="4">
        <v>2207387</v>
      </c>
      <c r="BA140" s="4">
        <v>2497119</v>
      </c>
    </row>
    <row r="141" spans="3:53" ht="16">
      <c r="C141" s="3" t="s">
        <v>354</v>
      </c>
      <c r="D141" s="12" t="s">
        <v>355</v>
      </c>
      <c r="E141" s="13"/>
      <c r="G141" s="14">
        <v>288273</v>
      </c>
      <c r="H141" s="13"/>
      <c r="I141" s="4">
        <v>0</v>
      </c>
      <c r="J141" s="14">
        <v>5284</v>
      </c>
      <c r="K141" s="13"/>
      <c r="L141" s="4">
        <v>0</v>
      </c>
      <c r="M141" s="4">
        <v>6963</v>
      </c>
      <c r="N141" s="4">
        <v>123753</v>
      </c>
      <c r="O141" s="4">
        <v>0</v>
      </c>
      <c r="P141" s="4">
        <v>0</v>
      </c>
      <c r="Q141" s="4">
        <v>0</v>
      </c>
      <c r="R141" s="4">
        <v>6018</v>
      </c>
      <c r="S141" s="4">
        <v>0</v>
      </c>
      <c r="T141" s="4">
        <v>0</v>
      </c>
      <c r="U141" s="4">
        <v>430291</v>
      </c>
      <c r="V141" s="4">
        <v>0</v>
      </c>
      <c r="W141" s="4">
        <v>0</v>
      </c>
      <c r="X141" s="4">
        <v>0</v>
      </c>
      <c r="Y141" s="4">
        <v>430291</v>
      </c>
      <c r="Z141" s="4">
        <v>60256</v>
      </c>
      <c r="AA141" s="4">
        <v>0</v>
      </c>
      <c r="AB141" s="4">
        <v>338861</v>
      </c>
      <c r="AC141" s="4">
        <v>0</v>
      </c>
      <c r="AD141" s="4">
        <v>0</v>
      </c>
      <c r="AE141" s="4">
        <v>0</v>
      </c>
      <c r="AF141" s="4">
        <v>85617</v>
      </c>
      <c r="AG141" s="4">
        <v>0</v>
      </c>
      <c r="AH141" s="4">
        <v>0</v>
      </c>
      <c r="AI141" s="4">
        <v>484734</v>
      </c>
      <c r="AJ141" s="4">
        <v>0</v>
      </c>
      <c r="AK141" s="4">
        <v>484734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-54443</v>
      </c>
      <c r="AZ141" s="4">
        <v>-54443</v>
      </c>
      <c r="BA141" s="4">
        <v>430291</v>
      </c>
    </row>
    <row r="142" spans="3:53" ht="16">
      <c r="C142" s="3" t="s">
        <v>356</v>
      </c>
      <c r="D142" s="12" t="s">
        <v>357</v>
      </c>
      <c r="E142" s="13"/>
      <c r="G142" s="14">
        <v>580836</v>
      </c>
      <c r="H142" s="13"/>
      <c r="I142" s="4">
        <v>501834</v>
      </c>
      <c r="J142" s="14">
        <v>0</v>
      </c>
      <c r="K142" s="13"/>
      <c r="L142" s="4">
        <v>0</v>
      </c>
      <c r="M142" s="4">
        <v>5322</v>
      </c>
      <c r="N142" s="4">
        <v>6931</v>
      </c>
      <c r="O142" s="4">
        <v>0</v>
      </c>
      <c r="P142" s="4">
        <v>0</v>
      </c>
      <c r="Q142" s="4">
        <v>3782</v>
      </c>
      <c r="R142" s="4">
        <v>0</v>
      </c>
      <c r="S142" s="4">
        <v>0</v>
      </c>
      <c r="T142" s="4">
        <v>0</v>
      </c>
      <c r="U142" s="4">
        <v>1098707</v>
      </c>
      <c r="V142" s="4">
        <v>0</v>
      </c>
      <c r="W142" s="4">
        <v>0</v>
      </c>
      <c r="X142" s="4">
        <v>0</v>
      </c>
      <c r="Y142" s="4">
        <v>1098707</v>
      </c>
      <c r="Z142" s="4">
        <v>76183</v>
      </c>
      <c r="AA142" s="4">
        <v>0</v>
      </c>
      <c r="AB142" s="4">
        <v>500</v>
      </c>
      <c r="AC142" s="4">
        <v>143177</v>
      </c>
      <c r="AD142" s="4">
        <v>0</v>
      </c>
      <c r="AE142" s="4">
        <v>4200</v>
      </c>
      <c r="AF142" s="4">
        <v>30000</v>
      </c>
      <c r="AG142" s="4">
        <v>0</v>
      </c>
      <c r="AH142" s="4">
        <v>0</v>
      </c>
      <c r="AI142" s="4">
        <v>254060</v>
      </c>
      <c r="AJ142" s="4">
        <v>0</v>
      </c>
      <c r="AK142" s="4">
        <v>254060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844647</v>
      </c>
      <c r="AZ142" s="4">
        <v>844647</v>
      </c>
      <c r="BA142" s="4">
        <v>1098707</v>
      </c>
    </row>
    <row r="143" spans="3:53" ht="16">
      <c r="C143" s="3" t="s">
        <v>358</v>
      </c>
      <c r="D143" s="12" t="s">
        <v>359</v>
      </c>
      <c r="E143" s="13"/>
      <c r="G143" s="14">
        <v>2115174</v>
      </c>
      <c r="H143" s="13"/>
      <c r="I143" s="4">
        <v>0</v>
      </c>
      <c r="J143" s="14">
        <v>0</v>
      </c>
      <c r="K143" s="13"/>
      <c r="L143" s="4">
        <v>0</v>
      </c>
      <c r="M143" s="4">
        <v>4660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2119834</v>
      </c>
      <c r="V143" s="4">
        <v>0</v>
      </c>
      <c r="W143" s="4">
        <v>0</v>
      </c>
      <c r="X143" s="4">
        <v>0</v>
      </c>
      <c r="Y143" s="4">
        <v>2119834</v>
      </c>
      <c r="Z143" s="4">
        <v>55933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55933</v>
      </c>
      <c r="AJ143" s="4">
        <v>0</v>
      </c>
      <c r="AK143" s="4">
        <v>55933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23201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2040700</v>
      </c>
      <c r="AZ143" s="4">
        <v>2063901</v>
      </c>
      <c r="BA143" s="4">
        <v>2119834</v>
      </c>
    </row>
    <row r="144" spans="3:53" ht="16">
      <c r="C144" s="3" t="s">
        <v>360</v>
      </c>
      <c r="D144" s="12" t="s">
        <v>361</v>
      </c>
      <c r="E144" s="13"/>
      <c r="G144" s="14">
        <v>11139836</v>
      </c>
      <c r="H144" s="13"/>
      <c r="I144" s="4">
        <v>0</v>
      </c>
      <c r="J144" s="14">
        <v>2780</v>
      </c>
      <c r="K144" s="13"/>
      <c r="L144" s="4">
        <v>0</v>
      </c>
      <c r="M144" s="4">
        <v>36258</v>
      </c>
      <c r="N144" s="4">
        <v>5608</v>
      </c>
      <c r="O144" s="4">
        <v>0</v>
      </c>
      <c r="P144" s="4">
        <v>0</v>
      </c>
      <c r="Q144" s="4">
        <v>0</v>
      </c>
      <c r="R144" s="4">
        <v>1140</v>
      </c>
      <c r="S144" s="4">
        <v>0</v>
      </c>
      <c r="T144" s="4">
        <v>0</v>
      </c>
      <c r="U144" s="4">
        <v>11185623</v>
      </c>
      <c r="V144" s="4">
        <v>0</v>
      </c>
      <c r="W144" s="4">
        <v>0</v>
      </c>
      <c r="X144" s="4">
        <v>0</v>
      </c>
      <c r="Y144" s="4">
        <v>11185623</v>
      </c>
      <c r="Z144" s="4">
        <v>25462</v>
      </c>
      <c r="AA144" s="4">
        <v>0</v>
      </c>
      <c r="AB144" s="4">
        <v>0</v>
      </c>
      <c r="AC144" s="4">
        <v>33250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58713</v>
      </c>
      <c r="AJ144" s="4">
        <v>0</v>
      </c>
      <c r="AK144" s="4">
        <v>58713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265948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10860961</v>
      </c>
      <c r="AZ144" s="4">
        <v>11126910</v>
      </c>
      <c r="BA144" s="4">
        <v>11185623</v>
      </c>
    </row>
    <row r="145" spans="3:53" ht="16">
      <c r="C145" s="3" t="s">
        <v>362</v>
      </c>
      <c r="D145" s="12" t="s">
        <v>363</v>
      </c>
      <c r="E145" s="13"/>
      <c r="G145" s="14">
        <v>1678535</v>
      </c>
      <c r="H145" s="13"/>
      <c r="I145" s="4">
        <v>2562117</v>
      </c>
      <c r="J145" s="14">
        <v>2755</v>
      </c>
      <c r="K145" s="13"/>
      <c r="L145" s="4">
        <v>0</v>
      </c>
      <c r="M145" s="4">
        <v>134732</v>
      </c>
      <c r="N145" s="4">
        <v>195063</v>
      </c>
      <c r="O145" s="4">
        <v>0</v>
      </c>
      <c r="P145" s="4">
        <v>0</v>
      </c>
      <c r="Q145" s="4">
        <v>0</v>
      </c>
      <c r="R145" s="4">
        <v>12769</v>
      </c>
      <c r="S145" s="4">
        <v>0</v>
      </c>
      <c r="T145" s="4">
        <v>0</v>
      </c>
      <c r="U145" s="4">
        <v>4585971</v>
      </c>
      <c r="V145" s="4">
        <v>0</v>
      </c>
      <c r="W145" s="4">
        <v>0</v>
      </c>
      <c r="X145" s="4">
        <v>0</v>
      </c>
      <c r="Y145" s="4">
        <v>4585971</v>
      </c>
      <c r="Z145" s="4">
        <v>102984</v>
      </c>
      <c r="AA145" s="4">
        <v>0</v>
      </c>
      <c r="AB145" s="4">
        <v>514351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617335</v>
      </c>
      <c r="AJ145" s="4">
        <v>0</v>
      </c>
      <c r="AK145" s="4">
        <v>617335</v>
      </c>
      <c r="AL145" s="4">
        <v>0</v>
      </c>
      <c r="AM145" s="4">
        <v>0</v>
      </c>
      <c r="AN145" s="4">
        <v>152495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3816141</v>
      </c>
      <c r="AZ145" s="4">
        <v>3968636</v>
      </c>
      <c r="BA145" s="4">
        <v>4585971</v>
      </c>
    </row>
    <row r="146" spans="3:53" ht="16">
      <c r="C146" s="3" t="s">
        <v>364</v>
      </c>
      <c r="D146" s="12" t="s">
        <v>365</v>
      </c>
      <c r="E146" s="13"/>
      <c r="G146" s="14">
        <v>1413423</v>
      </c>
      <c r="H146" s="13"/>
      <c r="I146" s="4">
        <v>0</v>
      </c>
      <c r="J146" s="14">
        <v>5090</v>
      </c>
      <c r="K146" s="13"/>
      <c r="L146" s="4">
        <v>0</v>
      </c>
      <c r="M146" s="4">
        <v>10831</v>
      </c>
      <c r="N146" s="4">
        <v>0</v>
      </c>
      <c r="O146" s="4">
        <v>0</v>
      </c>
      <c r="P146" s="4">
        <v>0</v>
      </c>
      <c r="Q146" s="4">
        <v>0</v>
      </c>
      <c r="R146" s="4">
        <v>62873</v>
      </c>
      <c r="S146" s="4">
        <v>0</v>
      </c>
      <c r="T146" s="4">
        <v>0</v>
      </c>
      <c r="U146" s="4">
        <v>1492217</v>
      </c>
      <c r="V146" s="4">
        <v>0</v>
      </c>
      <c r="W146" s="4">
        <v>0</v>
      </c>
      <c r="X146" s="4">
        <v>0</v>
      </c>
      <c r="Y146" s="4">
        <v>1492217</v>
      </c>
      <c r="Z146" s="4">
        <v>19542</v>
      </c>
      <c r="AA146" s="4">
        <v>0</v>
      </c>
      <c r="AB146" s="4">
        <v>7630</v>
      </c>
      <c r="AC146" s="4">
        <v>10831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38003</v>
      </c>
      <c r="AJ146" s="4">
        <v>0</v>
      </c>
      <c r="AK146" s="4">
        <v>38003</v>
      </c>
      <c r="AL146" s="4">
        <v>0</v>
      </c>
      <c r="AM146" s="4">
        <v>62873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1391341</v>
      </c>
      <c r="AZ146" s="4">
        <v>1454214</v>
      </c>
      <c r="BA146" s="4">
        <v>1492217</v>
      </c>
    </row>
    <row r="147" spans="3:53" ht="16">
      <c r="C147" s="3" t="s">
        <v>366</v>
      </c>
      <c r="D147" s="12" t="s">
        <v>367</v>
      </c>
      <c r="E147" s="13"/>
      <c r="G147" s="14">
        <v>345207</v>
      </c>
      <c r="H147" s="13"/>
      <c r="I147" s="4">
        <v>1258199</v>
      </c>
      <c r="J147" s="14">
        <v>10236</v>
      </c>
      <c r="K147" s="13"/>
      <c r="L147" s="4">
        <v>0</v>
      </c>
      <c r="M147" s="4">
        <v>0</v>
      </c>
      <c r="N147" s="4">
        <v>2486</v>
      </c>
      <c r="O147" s="4">
        <v>0</v>
      </c>
      <c r="P147" s="4">
        <v>0</v>
      </c>
      <c r="Q147" s="4">
        <v>0</v>
      </c>
      <c r="R147" s="4">
        <v>25280</v>
      </c>
      <c r="S147" s="4">
        <v>0</v>
      </c>
      <c r="T147" s="4">
        <v>0</v>
      </c>
      <c r="U147" s="4">
        <v>1641408</v>
      </c>
      <c r="V147" s="4">
        <v>0</v>
      </c>
      <c r="W147" s="4">
        <v>0</v>
      </c>
      <c r="X147" s="4">
        <v>0</v>
      </c>
      <c r="Y147" s="4">
        <v>1641408</v>
      </c>
      <c r="Z147" s="4">
        <v>56503</v>
      </c>
      <c r="AA147" s="4">
        <v>0</v>
      </c>
      <c r="AB147" s="4">
        <v>0</v>
      </c>
      <c r="AC147" s="4">
        <v>491198</v>
      </c>
      <c r="AD147" s="4">
        <v>0</v>
      </c>
      <c r="AE147" s="4">
        <v>96748</v>
      </c>
      <c r="AF147" s="4">
        <v>9036</v>
      </c>
      <c r="AG147" s="4">
        <v>0</v>
      </c>
      <c r="AH147" s="4">
        <v>0</v>
      </c>
      <c r="AI147" s="4">
        <v>653485</v>
      </c>
      <c r="AJ147" s="4">
        <v>0</v>
      </c>
      <c r="AK147" s="4">
        <v>653485</v>
      </c>
      <c r="AL147" s="4">
        <v>0</v>
      </c>
      <c r="AM147" s="4">
        <v>25280</v>
      </c>
      <c r="AN147" s="4">
        <v>489231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473412</v>
      </c>
      <c r="AZ147" s="4">
        <v>987923</v>
      </c>
      <c r="BA147" s="4">
        <v>1641408</v>
      </c>
    </row>
    <row r="148" spans="3:53" ht="16">
      <c r="C148" s="3" t="s">
        <v>368</v>
      </c>
      <c r="D148" s="12" t="s">
        <v>369</v>
      </c>
      <c r="E148" s="13"/>
      <c r="G148" s="14">
        <v>2220611</v>
      </c>
      <c r="H148" s="13"/>
      <c r="I148" s="4">
        <v>0</v>
      </c>
      <c r="J148" s="14">
        <v>0</v>
      </c>
      <c r="K148" s="13"/>
      <c r="L148" s="4">
        <v>0</v>
      </c>
      <c r="M148" s="4">
        <v>2678</v>
      </c>
      <c r="N148" s="4">
        <v>80807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2304096</v>
      </c>
      <c r="V148" s="4">
        <v>0</v>
      </c>
      <c r="W148" s="4">
        <v>0</v>
      </c>
      <c r="X148" s="4">
        <v>0</v>
      </c>
      <c r="Y148" s="4">
        <v>2304096</v>
      </c>
      <c r="Z148" s="4">
        <v>79103</v>
      </c>
      <c r="AA148" s="4">
        <v>0</v>
      </c>
      <c r="AB148" s="4">
        <v>0</v>
      </c>
      <c r="AC148" s="4">
        <v>327892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406995</v>
      </c>
      <c r="AJ148" s="4">
        <v>0</v>
      </c>
      <c r="AK148" s="4">
        <v>406995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1897101</v>
      </c>
      <c r="AZ148" s="4">
        <v>1897101</v>
      </c>
      <c r="BA148" s="4">
        <v>2304096</v>
      </c>
    </row>
    <row r="149" spans="3:53" ht="16">
      <c r="C149" s="3" t="s">
        <v>370</v>
      </c>
      <c r="D149" s="12" t="s">
        <v>371</v>
      </c>
      <c r="E149" s="13"/>
      <c r="G149" s="14">
        <v>1144001</v>
      </c>
      <c r="H149" s="13"/>
      <c r="I149" s="4">
        <v>644455</v>
      </c>
      <c r="J149" s="14">
        <v>487</v>
      </c>
      <c r="K149" s="13"/>
      <c r="L149" s="4">
        <v>0</v>
      </c>
      <c r="M149" s="4">
        <v>14519</v>
      </c>
      <c r="N149" s="4">
        <v>124077</v>
      </c>
      <c r="O149" s="4">
        <v>0</v>
      </c>
      <c r="P149" s="4">
        <v>0</v>
      </c>
      <c r="Q149" s="4">
        <v>0</v>
      </c>
      <c r="R149" s="4">
        <v>57985</v>
      </c>
      <c r="S149" s="4">
        <v>0</v>
      </c>
      <c r="T149" s="4">
        <v>0</v>
      </c>
      <c r="U149" s="4">
        <v>1985527</v>
      </c>
      <c r="V149" s="4">
        <v>0</v>
      </c>
      <c r="W149" s="4">
        <v>0</v>
      </c>
      <c r="X149" s="4">
        <v>0</v>
      </c>
      <c r="Y149" s="4">
        <v>1985527</v>
      </c>
      <c r="Z149" s="4">
        <v>6404</v>
      </c>
      <c r="AA149" s="4">
        <v>0</v>
      </c>
      <c r="AB149" s="4">
        <v>0</v>
      </c>
      <c r="AC149" s="4">
        <v>347223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353627</v>
      </c>
      <c r="AJ149" s="4">
        <v>0</v>
      </c>
      <c r="AK149" s="4">
        <v>353627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772026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859872</v>
      </c>
      <c r="AZ149" s="4">
        <v>1631899</v>
      </c>
      <c r="BA149" s="4">
        <v>1985527</v>
      </c>
    </row>
    <row r="150" spans="3:53" ht="16">
      <c r="C150" s="3" t="s">
        <v>372</v>
      </c>
      <c r="D150" s="12" t="s">
        <v>373</v>
      </c>
      <c r="E150" s="13"/>
      <c r="G150" s="14">
        <v>1884323</v>
      </c>
      <c r="H150" s="13"/>
      <c r="I150" s="4">
        <v>1627606</v>
      </c>
      <c r="J150" s="14">
        <v>10117</v>
      </c>
      <c r="K150" s="13"/>
      <c r="L150" s="4">
        <v>0</v>
      </c>
      <c r="M150" s="4">
        <v>4402</v>
      </c>
      <c r="N150" s="4">
        <v>232163</v>
      </c>
      <c r="O150" s="4">
        <v>0</v>
      </c>
      <c r="P150" s="4">
        <v>0</v>
      </c>
      <c r="Q150" s="4">
        <v>0</v>
      </c>
      <c r="R150" s="4">
        <v>2700</v>
      </c>
      <c r="S150" s="4">
        <v>0</v>
      </c>
      <c r="T150" s="4">
        <v>0</v>
      </c>
      <c r="U150" s="4">
        <v>3761312</v>
      </c>
      <c r="V150" s="4">
        <v>0</v>
      </c>
      <c r="W150" s="4">
        <v>0</v>
      </c>
      <c r="X150" s="4">
        <v>0</v>
      </c>
      <c r="Y150" s="4">
        <v>3761312</v>
      </c>
      <c r="Z150" s="4">
        <v>10028</v>
      </c>
      <c r="AA150" s="4">
        <v>0</v>
      </c>
      <c r="AB150" s="4">
        <v>0</v>
      </c>
      <c r="AC150" s="4">
        <v>150071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160100</v>
      </c>
      <c r="AJ150" s="4">
        <v>0</v>
      </c>
      <c r="AK150" s="4">
        <v>160100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13289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3587922</v>
      </c>
      <c r="AZ150" s="4">
        <v>3601212</v>
      </c>
      <c r="BA150" s="4">
        <v>3761312</v>
      </c>
    </row>
    <row r="151" spans="3:53" ht="16">
      <c r="C151" s="3" t="s">
        <v>374</v>
      </c>
      <c r="D151" s="12" t="s">
        <v>375</v>
      </c>
      <c r="E151" s="13"/>
      <c r="G151" s="14">
        <v>525046</v>
      </c>
      <c r="H151" s="13"/>
      <c r="I151" s="4">
        <v>4744710</v>
      </c>
      <c r="J151" s="14">
        <v>6846</v>
      </c>
      <c r="K151" s="13"/>
      <c r="L151" s="4">
        <v>0</v>
      </c>
      <c r="M151" s="4">
        <v>50462</v>
      </c>
      <c r="N151" s="4">
        <v>55785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5382849</v>
      </c>
      <c r="V151" s="4">
        <v>0</v>
      </c>
      <c r="W151" s="4">
        <v>0</v>
      </c>
      <c r="X151" s="4">
        <v>0</v>
      </c>
      <c r="Y151" s="4">
        <v>5382849</v>
      </c>
      <c r="Z151" s="4">
        <v>9037</v>
      </c>
      <c r="AA151" s="4">
        <v>0</v>
      </c>
      <c r="AB151" s="4">
        <v>0</v>
      </c>
      <c r="AC151" s="4">
        <v>222586</v>
      </c>
      <c r="AD151" s="4">
        <v>0</v>
      </c>
      <c r="AE151" s="4">
        <v>0</v>
      </c>
      <c r="AF151" s="4">
        <v>409351</v>
      </c>
      <c r="AG151" s="4">
        <v>0</v>
      </c>
      <c r="AH151" s="4">
        <v>3637</v>
      </c>
      <c r="AI151" s="4">
        <v>644611</v>
      </c>
      <c r="AJ151" s="4">
        <v>0</v>
      </c>
      <c r="AK151" s="4">
        <v>644611</v>
      </c>
      <c r="AL151" s="4">
        <v>0</v>
      </c>
      <c r="AM151" s="4">
        <v>0</v>
      </c>
      <c r="AN151" s="4">
        <v>0</v>
      </c>
      <c r="AO151" s="4">
        <v>0</v>
      </c>
      <c r="AP151" s="4">
        <v>114997</v>
      </c>
      <c r="AQ151" s="4">
        <v>0</v>
      </c>
      <c r="AR151" s="4">
        <v>0</v>
      </c>
      <c r="AS151" s="4">
        <v>417911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4205330</v>
      </c>
      <c r="AZ151" s="4">
        <v>4738238</v>
      </c>
      <c r="BA151" s="4">
        <v>5382849</v>
      </c>
    </row>
    <row r="152" spans="3:53" ht="16">
      <c r="C152" s="3" t="s">
        <v>376</v>
      </c>
      <c r="D152" s="12" t="s">
        <v>377</v>
      </c>
      <c r="E152" s="13"/>
      <c r="G152" s="14">
        <v>13035522</v>
      </c>
      <c r="H152" s="13"/>
      <c r="I152" s="4">
        <v>3898374</v>
      </c>
      <c r="J152" s="14">
        <v>19613</v>
      </c>
      <c r="K152" s="13"/>
      <c r="L152" s="4">
        <v>0</v>
      </c>
      <c r="M152" s="4">
        <v>119466</v>
      </c>
      <c r="N152" s="4">
        <v>189738</v>
      </c>
      <c r="O152" s="4">
        <v>0</v>
      </c>
      <c r="P152" s="4">
        <v>0</v>
      </c>
      <c r="Q152" s="4">
        <v>0</v>
      </c>
      <c r="R152" s="4">
        <v>32690</v>
      </c>
      <c r="S152" s="4">
        <v>0</v>
      </c>
      <c r="T152" s="4">
        <v>0</v>
      </c>
      <c r="U152" s="4">
        <v>17295406</v>
      </c>
      <c r="V152" s="4">
        <v>0</v>
      </c>
      <c r="W152" s="4">
        <v>0</v>
      </c>
      <c r="X152" s="4">
        <v>0</v>
      </c>
      <c r="Y152" s="4">
        <v>17295406</v>
      </c>
      <c r="Z152" s="4">
        <v>577902</v>
      </c>
      <c r="AA152" s="4">
        <v>1037</v>
      </c>
      <c r="AB152" s="4">
        <v>0</v>
      </c>
      <c r="AC152" s="4">
        <v>1376216</v>
      </c>
      <c r="AD152" s="4">
        <v>0</v>
      </c>
      <c r="AE152" s="4">
        <v>34523</v>
      </c>
      <c r="AF152" s="4">
        <v>0</v>
      </c>
      <c r="AG152" s="4">
        <v>0</v>
      </c>
      <c r="AH152" s="4">
        <v>0</v>
      </c>
      <c r="AI152" s="4">
        <v>1989679</v>
      </c>
      <c r="AJ152" s="4">
        <v>0</v>
      </c>
      <c r="AK152" s="4">
        <v>1989679</v>
      </c>
      <c r="AL152" s="4">
        <v>0</v>
      </c>
      <c r="AM152" s="4">
        <v>32691</v>
      </c>
      <c r="AN152" s="4">
        <v>3898374</v>
      </c>
      <c r="AO152" s="4">
        <v>0</v>
      </c>
      <c r="AP152" s="4">
        <v>342885</v>
      </c>
      <c r="AQ152" s="4">
        <v>76557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10955218</v>
      </c>
      <c r="AZ152" s="4">
        <v>15305726</v>
      </c>
      <c r="BA152" s="4">
        <v>17295406</v>
      </c>
    </row>
    <row r="153" spans="3:53" ht="16">
      <c r="C153" s="3" t="s">
        <v>378</v>
      </c>
      <c r="D153" s="12" t="s">
        <v>379</v>
      </c>
      <c r="E153" s="13"/>
      <c r="G153" s="14">
        <v>1321908</v>
      </c>
      <c r="H153" s="13"/>
      <c r="I153" s="4">
        <v>10064553</v>
      </c>
      <c r="J153" s="14">
        <v>2854</v>
      </c>
      <c r="K153" s="13"/>
      <c r="L153" s="4">
        <v>0</v>
      </c>
      <c r="M153" s="4">
        <v>81672</v>
      </c>
      <c r="N153" s="4">
        <v>0</v>
      </c>
      <c r="O153" s="4">
        <v>0</v>
      </c>
      <c r="P153" s="4">
        <v>0</v>
      </c>
      <c r="Q153" s="4">
        <v>0</v>
      </c>
      <c r="R153" s="4">
        <v>27034</v>
      </c>
      <c r="S153" s="4">
        <v>0</v>
      </c>
      <c r="T153" s="4">
        <v>0</v>
      </c>
      <c r="U153" s="4">
        <v>11498021</v>
      </c>
      <c r="V153" s="4">
        <v>0</v>
      </c>
      <c r="W153" s="4">
        <v>0</v>
      </c>
      <c r="X153" s="4">
        <v>0</v>
      </c>
      <c r="Y153" s="4">
        <v>11498021</v>
      </c>
      <c r="Z153" s="4">
        <v>26422</v>
      </c>
      <c r="AA153" s="4">
        <v>0</v>
      </c>
      <c r="AB153" s="4">
        <v>0</v>
      </c>
      <c r="AC153" s="4">
        <v>812686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839109</v>
      </c>
      <c r="AJ153" s="4">
        <v>0</v>
      </c>
      <c r="AK153" s="4">
        <v>839109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10658912</v>
      </c>
      <c r="AZ153" s="4">
        <v>10658912</v>
      </c>
      <c r="BA153" s="4">
        <v>11498021</v>
      </c>
    </row>
    <row r="154" spans="3:53" ht="16">
      <c r="C154" s="3" t="s">
        <v>380</v>
      </c>
      <c r="D154" s="12" t="s">
        <v>381</v>
      </c>
      <c r="E154" s="13"/>
      <c r="G154" s="14">
        <v>314653</v>
      </c>
      <c r="H154" s="13"/>
      <c r="I154" s="4">
        <v>1816456</v>
      </c>
      <c r="J154" s="14">
        <v>1685</v>
      </c>
      <c r="K154" s="13"/>
      <c r="L154" s="4">
        <v>0</v>
      </c>
      <c r="M154" s="4">
        <v>35282</v>
      </c>
      <c r="N154" s="4">
        <v>123123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2291202</v>
      </c>
      <c r="V154" s="4">
        <v>0</v>
      </c>
      <c r="W154" s="4">
        <v>0</v>
      </c>
      <c r="X154" s="4">
        <v>0</v>
      </c>
      <c r="Y154" s="4">
        <v>2291202</v>
      </c>
      <c r="Z154" s="4">
        <v>17409</v>
      </c>
      <c r="AA154" s="4">
        <v>0</v>
      </c>
      <c r="AB154" s="4">
        <v>0</v>
      </c>
      <c r="AC154" s="4">
        <v>106844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124253</v>
      </c>
      <c r="AJ154" s="4">
        <v>0</v>
      </c>
      <c r="AK154" s="4">
        <v>124253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2166948</v>
      </c>
      <c r="AZ154" s="4">
        <v>2166948</v>
      </c>
      <c r="BA154" s="4">
        <v>2291202</v>
      </c>
    </row>
    <row r="155" spans="3:53" ht="16">
      <c r="C155" s="3" t="s">
        <v>382</v>
      </c>
      <c r="D155" s="12" t="s">
        <v>383</v>
      </c>
      <c r="E155" s="13"/>
      <c r="G155" s="14">
        <v>1785491</v>
      </c>
      <c r="H155" s="13"/>
      <c r="I155" s="4">
        <v>0</v>
      </c>
      <c r="J155" s="14">
        <v>2709</v>
      </c>
      <c r="K155" s="13"/>
      <c r="L155" s="4">
        <v>0</v>
      </c>
      <c r="M155" s="4">
        <v>25287</v>
      </c>
      <c r="N155" s="4">
        <v>113927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1927416</v>
      </c>
      <c r="V155" s="4">
        <v>0</v>
      </c>
      <c r="W155" s="4">
        <v>0</v>
      </c>
      <c r="X155" s="4">
        <v>0</v>
      </c>
      <c r="Y155" s="4">
        <v>1927416</v>
      </c>
      <c r="Z155" s="4">
        <v>53335</v>
      </c>
      <c r="AA155" s="4">
        <v>0</v>
      </c>
      <c r="AB155" s="4">
        <v>17260</v>
      </c>
      <c r="AC155" s="4">
        <v>279515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350111</v>
      </c>
      <c r="AJ155" s="4">
        <v>0</v>
      </c>
      <c r="AK155" s="4">
        <v>350111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1577304</v>
      </c>
      <c r="AZ155" s="4">
        <v>1577304</v>
      </c>
      <c r="BA155" s="4">
        <v>1927416</v>
      </c>
    </row>
    <row r="156" spans="3:53" ht="16">
      <c r="C156" s="3" t="s">
        <v>384</v>
      </c>
      <c r="D156" s="12" t="s">
        <v>385</v>
      </c>
      <c r="E156" s="13"/>
      <c r="G156" s="14">
        <v>1630976</v>
      </c>
      <c r="H156" s="13"/>
      <c r="I156" s="4">
        <v>612891</v>
      </c>
      <c r="J156" s="14">
        <v>860</v>
      </c>
      <c r="K156" s="13"/>
      <c r="L156" s="4">
        <v>0</v>
      </c>
      <c r="M156" s="4">
        <v>16516</v>
      </c>
      <c r="N156" s="4">
        <v>68102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2329345</v>
      </c>
      <c r="V156" s="4">
        <v>0</v>
      </c>
      <c r="W156" s="4">
        <v>0</v>
      </c>
      <c r="X156" s="4">
        <v>0</v>
      </c>
      <c r="Y156" s="4">
        <v>2329345</v>
      </c>
      <c r="Z156" s="4">
        <v>11352</v>
      </c>
      <c r="AA156" s="4">
        <v>0</v>
      </c>
      <c r="AB156" s="4">
        <v>0</v>
      </c>
      <c r="AC156" s="4">
        <v>214923</v>
      </c>
      <c r="AD156" s="4">
        <v>0</v>
      </c>
      <c r="AE156" s="4">
        <v>0</v>
      </c>
      <c r="AF156" s="4">
        <v>115066</v>
      </c>
      <c r="AG156" s="4">
        <v>0</v>
      </c>
      <c r="AH156" s="4">
        <v>0</v>
      </c>
      <c r="AI156" s="4">
        <v>341341</v>
      </c>
      <c r="AJ156" s="4">
        <v>0</v>
      </c>
      <c r="AK156" s="4">
        <v>341341</v>
      </c>
      <c r="AL156" s="4">
        <v>0</v>
      </c>
      <c r="AM156" s="4">
        <v>0</v>
      </c>
      <c r="AN156" s="4">
        <v>612891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1375113</v>
      </c>
      <c r="AZ156" s="4">
        <v>1988004</v>
      </c>
      <c r="BA156" s="4">
        <v>2329345</v>
      </c>
    </row>
    <row r="157" spans="3:53" ht="16">
      <c r="C157" s="3" t="s">
        <v>386</v>
      </c>
      <c r="D157" s="12" t="s">
        <v>387</v>
      </c>
      <c r="E157" s="13"/>
      <c r="G157" s="14">
        <v>3845531</v>
      </c>
      <c r="H157" s="13"/>
      <c r="I157" s="4">
        <v>0</v>
      </c>
      <c r="J157" s="14">
        <v>0</v>
      </c>
      <c r="K157" s="13"/>
      <c r="L157" s="4">
        <v>0</v>
      </c>
      <c r="M157" s="4">
        <v>188188</v>
      </c>
      <c r="N157" s="4">
        <v>135913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4169633</v>
      </c>
      <c r="V157" s="4">
        <v>0</v>
      </c>
      <c r="W157" s="4">
        <v>0</v>
      </c>
      <c r="X157" s="4">
        <v>0</v>
      </c>
      <c r="Y157" s="4">
        <v>4169633</v>
      </c>
      <c r="Z157" s="4">
        <v>189468</v>
      </c>
      <c r="AA157" s="4">
        <v>0</v>
      </c>
      <c r="AB157" s="4">
        <v>0</v>
      </c>
      <c r="AC157" s="4">
        <v>1040943</v>
      </c>
      <c r="AD157" s="4">
        <v>0</v>
      </c>
      <c r="AE157" s="4">
        <v>0</v>
      </c>
      <c r="AF157" s="4">
        <v>26903</v>
      </c>
      <c r="AG157" s="4">
        <v>0</v>
      </c>
      <c r="AH157" s="4">
        <v>0</v>
      </c>
      <c r="AI157" s="4">
        <v>1257314</v>
      </c>
      <c r="AJ157" s="4">
        <v>0</v>
      </c>
      <c r="AK157" s="4">
        <v>1257314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2912319</v>
      </c>
      <c r="AZ157" s="4">
        <v>2912319</v>
      </c>
      <c r="BA157" s="4">
        <v>4169633</v>
      </c>
    </row>
    <row r="158" spans="3:53" ht="16">
      <c r="C158" s="3" t="s">
        <v>388</v>
      </c>
      <c r="D158" s="12" t="s">
        <v>389</v>
      </c>
      <c r="E158" s="13"/>
      <c r="G158" s="14">
        <v>2759416</v>
      </c>
      <c r="H158" s="13"/>
      <c r="I158" s="4">
        <v>0</v>
      </c>
      <c r="J158" s="14">
        <v>4759</v>
      </c>
      <c r="K158" s="13"/>
      <c r="L158" s="4">
        <v>0</v>
      </c>
      <c r="M158" s="4">
        <v>11008</v>
      </c>
      <c r="N158" s="4">
        <v>10881</v>
      </c>
      <c r="O158" s="4">
        <v>0</v>
      </c>
      <c r="P158" s="4">
        <v>0</v>
      </c>
      <c r="Q158" s="4">
        <v>0</v>
      </c>
      <c r="R158" s="4">
        <v>6613</v>
      </c>
      <c r="S158" s="4">
        <v>0</v>
      </c>
      <c r="T158" s="4">
        <v>0</v>
      </c>
      <c r="U158" s="4">
        <v>2792677</v>
      </c>
      <c r="V158" s="4">
        <v>0</v>
      </c>
      <c r="W158" s="4">
        <v>0</v>
      </c>
      <c r="X158" s="4">
        <v>0</v>
      </c>
      <c r="Y158" s="4">
        <v>2792677</v>
      </c>
      <c r="Z158" s="4">
        <v>5080</v>
      </c>
      <c r="AA158" s="4">
        <v>0</v>
      </c>
      <c r="AB158" s="4">
        <v>126968</v>
      </c>
      <c r="AC158" s="4">
        <v>0</v>
      </c>
      <c r="AD158" s="4">
        <v>0</v>
      </c>
      <c r="AE158" s="4">
        <v>0</v>
      </c>
      <c r="AF158" s="4">
        <v>20682</v>
      </c>
      <c r="AG158" s="4">
        <v>0</v>
      </c>
      <c r="AH158" s="4">
        <v>0</v>
      </c>
      <c r="AI158" s="4">
        <v>152730</v>
      </c>
      <c r="AJ158" s="4">
        <v>0</v>
      </c>
      <c r="AK158" s="4">
        <v>152730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2639947</v>
      </c>
      <c r="AZ158" s="4">
        <v>2639947</v>
      </c>
      <c r="BA158" s="4">
        <v>2792677</v>
      </c>
    </row>
    <row r="159" spans="3:53" ht="16">
      <c r="C159" s="3" t="s">
        <v>390</v>
      </c>
      <c r="D159" s="12" t="s">
        <v>391</v>
      </c>
      <c r="E159" s="13"/>
      <c r="G159" s="14">
        <v>5375263</v>
      </c>
      <c r="H159" s="13"/>
      <c r="I159" s="4">
        <v>0</v>
      </c>
      <c r="J159" s="14">
        <v>8340</v>
      </c>
      <c r="K159" s="13"/>
      <c r="L159" s="4">
        <v>0</v>
      </c>
      <c r="M159" s="4">
        <v>173770</v>
      </c>
      <c r="N159" s="4">
        <v>1334762</v>
      </c>
      <c r="O159" s="4">
        <v>0</v>
      </c>
      <c r="P159" s="4">
        <v>0</v>
      </c>
      <c r="Q159" s="4">
        <v>0</v>
      </c>
      <c r="R159" s="4">
        <v>11999</v>
      </c>
      <c r="S159" s="4">
        <v>0</v>
      </c>
      <c r="T159" s="4">
        <v>0</v>
      </c>
      <c r="U159" s="4">
        <v>6904134</v>
      </c>
      <c r="V159" s="4">
        <v>0</v>
      </c>
      <c r="W159" s="4">
        <v>0</v>
      </c>
      <c r="X159" s="4">
        <v>0</v>
      </c>
      <c r="Y159" s="4">
        <v>6904134</v>
      </c>
      <c r="Z159" s="4">
        <v>201869</v>
      </c>
      <c r="AA159" s="4">
        <v>0</v>
      </c>
      <c r="AB159" s="4">
        <v>685657</v>
      </c>
      <c r="AC159" s="4">
        <v>0</v>
      </c>
      <c r="AD159" s="4">
        <v>0</v>
      </c>
      <c r="AE159" s="4">
        <v>0</v>
      </c>
      <c r="AF159" s="4">
        <v>19644</v>
      </c>
      <c r="AG159" s="4">
        <v>0</v>
      </c>
      <c r="AH159" s="4">
        <v>0</v>
      </c>
      <c r="AI159" s="4">
        <v>907170</v>
      </c>
      <c r="AJ159" s="4">
        <v>0</v>
      </c>
      <c r="AK159" s="4">
        <v>907170</v>
      </c>
      <c r="AL159" s="4">
        <v>0</v>
      </c>
      <c r="AM159" s="4">
        <v>0</v>
      </c>
      <c r="AN159" s="4">
        <v>1173405</v>
      </c>
      <c r="AO159" s="4">
        <v>0</v>
      </c>
      <c r="AP159" s="4">
        <v>12358</v>
      </c>
      <c r="AQ159" s="4">
        <v>0</v>
      </c>
      <c r="AR159" s="4">
        <v>0</v>
      </c>
      <c r="AS159" s="4">
        <v>11999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4799202</v>
      </c>
      <c r="AZ159" s="4">
        <v>5996964</v>
      </c>
      <c r="BA159" s="4">
        <v>6904134</v>
      </c>
    </row>
    <row r="160" spans="3:53" ht="16">
      <c r="C160" s="3" t="s">
        <v>392</v>
      </c>
      <c r="D160" s="12" t="s">
        <v>393</v>
      </c>
      <c r="E160" s="13"/>
      <c r="G160" s="14">
        <v>14031347</v>
      </c>
      <c r="H160" s="13"/>
      <c r="I160" s="4">
        <v>3900113</v>
      </c>
      <c r="J160" s="14">
        <v>979791</v>
      </c>
      <c r="K160" s="13"/>
      <c r="L160" s="4">
        <v>0</v>
      </c>
      <c r="M160" s="4">
        <v>127201</v>
      </c>
      <c r="N160" s="4">
        <v>142298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19180750</v>
      </c>
      <c r="V160" s="4">
        <v>0</v>
      </c>
      <c r="W160" s="4">
        <v>0</v>
      </c>
      <c r="X160" s="4">
        <v>0</v>
      </c>
      <c r="Y160" s="4">
        <v>19180750</v>
      </c>
      <c r="Z160" s="4">
        <v>30418</v>
      </c>
      <c r="AA160" s="4">
        <v>0</v>
      </c>
      <c r="AB160" s="4">
        <v>0</v>
      </c>
      <c r="AC160" s="4">
        <v>1956042</v>
      </c>
      <c r="AD160" s="4">
        <v>0</v>
      </c>
      <c r="AE160" s="4">
        <v>4943060</v>
      </c>
      <c r="AF160" s="4">
        <v>598594</v>
      </c>
      <c r="AG160" s="4">
        <v>0</v>
      </c>
      <c r="AH160" s="4">
        <v>0</v>
      </c>
      <c r="AI160" s="4">
        <v>7528114</v>
      </c>
      <c r="AJ160" s="4">
        <v>951429</v>
      </c>
      <c r="AK160" s="4">
        <v>8479543</v>
      </c>
      <c r="AL160" s="4">
        <v>0</v>
      </c>
      <c r="AM160" s="4">
        <v>0</v>
      </c>
      <c r="AN160" s="4">
        <v>3900113</v>
      </c>
      <c r="AO160" s="4">
        <v>0</v>
      </c>
      <c r="AP160" s="4">
        <v>558037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6243057</v>
      </c>
      <c r="AZ160" s="4">
        <v>10701207</v>
      </c>
      <c r="BA160" s="4">
        <v>19180750</v>
      </c>
    </row>
    <row r="161" spans="3:53" ht="16">
      <c r="C161" s="3" t="s">
        <v>394</v>
      </c>
      <c r="D161" s="12" t="s">
        <v>395</v>
      </c>
      <c r="E161" s="13"/>
      <c r="G161" s="14">
        <v>385156</v>
      </c>
      <c r="H161" s="13"/>
      <c r="I161" s="4">
        <v>2014996</v>
      </c>
      <c r="J161" s="14">
        <v>835</v>
      </c>
      <c r="K161" s="13"/>
      <c r="L161" s="4">
        <v>0</v>
      </c>
      <c r="M161" s="4">
        <v>19414</v>
      </c>
      <c r="N161" s="4">
        <v>32289</v>
      </c>
      <c r="O161" s="4">
        <v>0</v>
      </c>
      <c r="P161" s="4">
        <v>0</v>
      </c>
      <c r="Q161" s="4">
        <v>0</v>
      </c>
      <c r="R161" s="4">
        <v>0</v>
      </c>
      <c r="S161" s="4">
        <v>357</v>
      </c>
      <c r="T161" s="4">
        <v>0</v>
      </c>
      <c r="U161" s="4">
        <v>2453050</v>
      </c>
      <c r="V161" s="4">
        <v>0</v>
      </c>
      <c r="W161" s="4">
        <v>0</v>
      </c>
      <c r="X161" s="4">
        <v>0</v>
      </c>
      <c r="Y161" s="4">
        <v>2453050</v>
      </c>
      <c r="Z161" s="4">
        <v>22532</v>
      </c>
      <c r="AA161" s="4">
        <v>0</v>
      </c>
      <c r="AB161" s="4">
        <v>5678</v>
      </c>
      <c r="AC161" s="4">
        <v>204309</v>
      </c>
      <c r="AD161" s="4">
        <v>0</v>
      </c>
      <c r="AE161" s="4">
        <v>635</v>
      </c>
      <c r="AF161" s="4">
        <v>0</v>
      </c>
      <c r="AG161" s="4">
        <v>0</v>
      </c>
      <c r="AH161" s="4">
        <v>0</v>
      </c>
      <c r="AI161" s="4">
        <v>233155</v>
      </c>
      <c r="AJ161" s="4">
        <v>0</v>
      </c>
      <c r="AK161" s="4">
        <v>233155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268982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1950912</v>
      </c>
      <c r="AZ161" s="4">
        <v>2219894</v>
      </c>
      <c r="BA161" s="4">
        <v>2453050</v>
      </c>
    </row>
    <row r="162" spans="3:53" ht="16">
      <c r="C162" s="3" t="s">
        <v>396</v>
      </c>
      <c r="D162" s="12" t="s">
        <v>397</v>
      </c>
      <c r="E162" s="13"/>
      <c r="G162" s="14">
        <v>2477067</v>
      </c>
      <c r="H162" s="13"/>
      <c r="I162" s="4">
        <v>3608760</v>
      </c>
      <c r="J162" s="14">
        <v>3891</v>
      </c>
      <c r="K162" s="13"/>
      <c r="L162" s="4">
        <v>0</v>
      </c>
      <c r="M162" s="4">
        <v>27779</v>
      </c>
      <c r="N162" s="4">
        <v>453358</v>
      </c>
      <c r="O162" s="4">
        <v>0</v>
      </c>
      <c r="P162" s="4">
        <v>0</v>
      </c>
      <c r="Q162" s="4">
        <v>0</v>
      </c>
      <c r="R162" s="4">
        <v>235835</v>
      </c>
      <c r="S162" s="4">
        <v>1500</v>
      </c>
      <c r="T162" s="4">
        <v>0</v>
      </c>
      <c r="U162" s="4">
        <v>6808192</v>
      </c>
      <c r="V162" s="4">
        <v>0</v>
      </c>
      <c r="W162" s="4">
        <v>0</v>
      </c>
      <c r="X162" s="4">
        <v>0</v>
      </c>
      <c r="Y162" s="4">
        <v>6808192</v>
      </c>
      <c r="Z162" s="4">
        <v>347214</v>
      </c>
      <c r="AA162" s="4">
        <v>0</v>
      </c>
      <c r="AB162" s="4">
        <v>0</v>
      </c>
      <c r="AC162" s="4">
        <v>551091</v>
      </c>
      <c r="AD162" s="4">
        <v>0</v>
      </c>
      <c r="AE162" s="4">
        <v>24632</v>
      </c>
      <c r="AF162" s="4">
        <v>0</v>
      </c>
      <c r="AG162" s="4">
        <v>0</v>
      </c>
      <c r="AH162" s="4">
        <v>0</v>
      </c>
      <c r="AI162" s="4">
        <v>922938</v>
      </c>
      <c r="AJ162" s="4">
        <v>0</v>
      </c>
      <c r="AK162" s="4">
        <v>922938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5885254</v>
      </c>
      <c r="AZ162" s="4">
        <v>5885254</v>
      </c>
      <c r="BA162" s="4">
        <v>6808192</v>
      </c>
    </row>
    <row r="163" spans="3:53" ht="16">
      <c r="C163" s="3" t="s">
        <v>398</v>
      </c>
      <c r="D163" s="12" t="s">
        <v>399</v>
      </c>
      <c r="E163" s="13"/>
      <c r="G163" s="14">
        <v>361415</v>
      </c>
      <c r="H163" s="13"/>
      <c r="I163" s="4">
        <v>32195</v>
      </c>
      <c r="J163" s="14">
        <v>382</v>
      </c>
      <c r="K163" s="13"/>
      <c r="L163" s="4">
        <v>0</v>
      </c>
      <c r="M163" s="4">
        <v>21015</v>
      </c>
      <c r="N163" s="4">
        <v>187418</v>
      </c>
      <c r="O163" s="4">
        <v>0</v>
      </c>
      <c r="P163" s="4">
        <v>0</v>
      </c>
      <c r="Q163" s="4">
        <v>0</v>
      </c>
      <c r="R163" s="4">
        <v>1964</v>
      </c>
      <c r="S163" s="4">
        <v>0</v>
      </c>
      <c r="T163" s="4">
        <v>0</v>
      </c>
      <c r="U163" s="4">
        <v>604389</v>
      </c>
      <c r="V163" s="4">
        <v>0</v>
      </c>
      <c r="W163" s="4">
        <v>0</v>
      </c>
      <c r="X163" s="4">
        <v>0</v>
      </c>
      <c r="Y163" s="4">
        <v>604389</v>
      </c>
      <c r="Z163" s="4">
        <v>3995</v>
      </c>
      <c r="AA163" s="4">
        <v>0</v>
      </c>
      <c r="AB163" s="4">
        <v>93450</v>
      </c>
      <c r="AC163" s="4">
        <v>0</v>
      </c>
      <c r="AD163" s="4">
        <v>0</v>
      </c>
      <c r="AE163" s="4">
        <v>0</v>
      </c>
      <c r="AF163" s="4">
        <v>411208</v>
      </c>
      <c r="AG163" s="4">
        <v>0</v>
      </c>
      <c r="AH163" s="4">
        <v>0</v>
      </c>
      <c r="AI163" s="4">
        <v>508653</v>
      </c>
      <c r="AJ163" s="4">
        <v>0</v>
      </c>
      <c r="AK163" s="4">
        <v>508653</v>
      </c>
      <c r="AL163" s="4">
        <v>0</v>
      </c>
      <c r="AM163" s="4">
        <v>0</v>
      </c>
      <c r="AN163" s="4">
        <v>36888</v>
      </c>
      <c r="AO163" s="4">
        <v>0</v>
      </c>
      <c r="AP163" s="4">
        <v>0</v>
      </c>
      <c r="AQ163" s="4">
        <v>0</v>
      </c>
      <c r="AR163" s="4">
        <v>0</v>
      </c>
      <c r="AS163" s="4">
        <v>89723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-30875</v>
      </c>
      <c r="AZ163" s="4">
        <v>95736</v>
      </c>
      <c r="BA163" s="4">
        <v>604389</v>
      </c>
    </row>
    <row r="164" spans="3:53" ht="16">
      <c r="C164" s="3" t="s">
        <v>400</v>
      </c>
      <c r="D164" s="12" t="s">
        <v>401</v>
      </c>
      <c r="E164" s="13"/>
      <c r="G164" s="14">
        <v>876477</v>
      </c>
      <c r="H164" s="13"/>
      <c r="I164" s="4">
        <v>0</v>
      </c>
      <c r="J164" s="14">
        <v>0</v>
      </c>
      <c r="K164" s="13"/>
      <c r="L164" s="4">
        <v>0</v>
      </c>
      <c r="M164" s="4">
        <v>5356</v>
      </c>
      <c r="N164" s="4">
        <v>170598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1052431</v>
      </c>
      <c r="V164" s="4">
        <v>0</v>
      </c>
      <c r="W164" s="4">
        <v>0</v>
      </c>
      <c r="X164" s="4">
        <v>0</v>
      </c>
      <c r="Y164" s="4">
        <v>1052431</v>
      </c>
      <c r="Z164" s="4">
        <v>95117</v>
      </c>
      <c r="AA164" s="4">
        <v>0</v>
      </c>
      <c r="AB164" s="4">
        <v>0</v>
      </c>
      <c r="AC164" s="4">
        <v>312513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407630</v>
      </c>
      <c r="AJ164" s="4">
        <v>0</v>
      </c>
      <c r="AK164" s="4">
        <v>407630</v>
      </c>
      <c r="AL164" s="4">
        <v>0</v>
      </c>
      <c r="AM164" s="4">
        <v>0</v>
      </c>
      <c r="AN164" s="4">
        <v>0</v>
      </c>
      <c r="AO164" s="4">
        <v>0</v>
      </c>
      <c r="AP164" s="4">
        <v>10814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633987</v>
      </c>
      <c r="AZ164" s="4">
        <v>644801</v>
      </c>
      <c r="BA164" s="4">
        <v>1052431</v>
      </c>
    </row>
    <row r="165" spans="3:53" ht="16">
      <c r="C165" s="3" t="s">
        <v>402</v>
      </c>
      <c r="D165" s="12" t="s">
        <v>403</v>
      </c>
      <c r="E165" s="13"/>
      <c r="G165" s="14">
        <v>1236</v>
      </c>
      <c r="H165" s="13"/>
      <c r="I165" s="4">
        <v>6306221</v>
      </c>
      <c r="J165" s="14">
        <v>0</v>
      </c>
      <c r="K165" s="13"/>
      <c r="L165" s="4">
        <v>0</v>
      </c>
      <c r="M165" s="4">
        <v>57773</v>
      </c>
      <c r="N165" s="4">
        <v>109409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6474641</v>
      </c>
      <c r="V165" s="4">
        <v>0</v>
      </c>
      <c r="W165" s="4">
        <v>0</v>
      </c>
      <c r="X165" s="4">
        <v>0</v>
      </c>
      <c r="Y165" s="4">
        <v>6474641</v>
      </c>
      <c r="Z165" s="4">
        <v>26624</v>
      </c>
      <c r="AA165" s="4">
        <v>0</v>
      </c>
      <c r="AB165" s="4">
        <v>0</v>
      </c>
      <c r="AC165" s="4">
        <v>377199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403823</v>
      </c>
      <c r="AJ165" s="4">
        <v>0</v>
      </c>
      <c r="AK165" s="4">
        <v>403823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570219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5500598</v>
      </c>
      <c r="AZ165" s="4">
        <v>6070817</v>
      </c>
      <c r="BA165" s="4">
        <v>6474641</v>
      </c>
    </row>
    <row r="166" spans="3:53" ht="16">
      <c r="C166" s="7" t="s">
        <v>404</v>
      </c>
      <c r="D166" s="8"/>
      <c r="E166" s="8"/>
      <c r="G166" s="9">
        <v>294880179</v>
      </c>
      <c r="H166" s="8"/>
      <c r="I166" s="5">
        <v>231399434</v>
      </c>
      <c r="J166" s="9">
        <v>2367194</v>
      </c>
      <c r="K166" s="8"/>
      <c r="L166" s="5">
        <v>191</v>
      </c>
      <c r="M166" s="5">
        <v>5841251</v>
      </c>
      <c r="N166" s="5">
        <v>31802926</v>
      </c>
      <c r="O166" s="1"/>
      <c r="P166" s="5">
        <v>584149</v>
      </c>
      <c r="Q166" s="5">
        <v>20840</v>
      </c>
      <c r="R166" s="5">
        <v>2683573</v>
      </c>
      <c r="S166" s="5">
        <v>183989</v>
      </c>
      <c r="T166" s="1"/>
      <c r="U166" s="5">
        <v>569763830</v>
      </c>
      <c r="V166" s="5">
        <v>105569</v>
      </c>
      <c r="W166" s="5">
        <v>412201</v>
      </c>
      <c r="X166" s="5">
        <v>10411</v>
      </c>
      <c r="Y166" s="5">
        <v>570292013</v>
      </c>
      <c r="Z166" s="5">
        <v>16205095</v>
      </c>
      <c r="AA166" s="5">
        <v>271301</v>
      </c>
      <c r="AB166" s="5">
        <v>11330670</v>
      </c>
      <c r="AC166" s="5">
        <v>40172578</v>
      </c>
      <c r="AD166" s="1"/>
      <c r="AE166" s="5">
        <v>10145089</v>
      </c>
      <c r="AF166" s="5">
        <v>8169491</v>
      </c>
      <c r="AG166" s="5">
        <v>3123945</v>
      </c>
      <c r="AH166" s="5">
        <v>2120770</v>
      </c>
      <c r="AI166" s="5">
        <v>91538983</v>
      </c>
      <c r="AJ166" s="5">
        <v>965579</v>
      </c>
      <c r="AK166" s="5">
        <v>92504562</v>
      </c>
      <c r="AL166" s="5">
        <v>405812</v>
      </c>
      <c r="AM166" s="5">
        <v>713705</v>
      </c>
      <c r="AN166" s="5">
        <v>55634973</v>
      </c>
      <c r="AO166" s="5">
        <v>5625809</v>
      </c>
      <c r="AP166" s="5">
        <v>9272252</v>
      </c>
      <c r="AQ166" s="5">
        <v>6977096</v>
      </c>
      <c r="AR166" s="1"/>
      <c r="AS166" s="5">
        <v>4587260</v>
      </c>
      <c r="AT166" s="1"/>
      <c r="AU166" s="1"/>
      <c r="AV166" s="1"/>
      <c r="AW166" s="5">
        <v>11860</v>
      </c>
      <c r="AX166" s="5">
        <v>10785226</v>
      </c>
      <c r="AY166" s="5">
        <v>383773419</v>
      </c>
      <c r="AZ166" s="5">
        <v>477381610</v>
      </c>
      <c r="BA166" s="5">
        <v>570292013</v>
      </c>
    </row>
    <row r="167" spans="3:53" ht="16">
      <c r="C167" s="10" t="s">
        <v>405</v>
      </c>
      <c r="D167" s="8"/>
      <c r="E167" s="8"/>
      <c r="G167" s="11">
        <v>587917755</v>
      </c>
      <c r="H167" s="8"/>
      <c r="I167" s="6">
        <v>1926656704</v>
      </c>
      <c r="J167" s="11">
        <v>139276237</v>
      </c>
      <c r="K167" s="8"/>
      <c r="L167" s="6">
        <v>1667000402</v>
      </c>
      <c r="M167" s="6">
        <v>51550750</v>
      </c>
      <c r="N167" s="6">
        <v>298293405</v>
      </c>
      <c r="O167" s="6">
        <v>454678</v>
      </c>
      <c r="P167" s="6">
        <v>27783335</v>
      </c>
      <c r="Q167" s="6">
        <v>22009780</v>
      </c>
      <c r="R167" s="6">
        <v>17024466</v>
      </c>
      <c r="S167" s="6">
        <v>394067</v>
      </c>
      <c r="T167" s="6">
        <v>11288826</v>
      </c>
      <c r="U167" s="6">
        <v>4738361749</v>
      </c>
      <c r="V167" s="6">
        <v>105569</v>
      </c>
      <c r="W167" s="6">
        <v>412201</v>
      </c>
      <c r="X167" s="6">
        <v>10411</v>
      </c>
      <c r="Y167" s="6">
        <v>4750178758</v>
      </c>
      <c r="Z167" s="6">
        <v>70794275</v>
      </c>
      <c r="AA167" s="6">
        <v>271301</v>
      </c>
      <c r="AB167" s="6">
        <v>71546973</v>
      </c>
      <c r="AC167" s="6">
        <v>558321279</v>
      </c>
      <c r="AD167" s="6">
        <v>20480</v>
      </c>
      <c r="AE167" s="6">
        <v>320645426</v>
      </c>
      <c r="AF167" s="6">
        <v>189521317</v>
      </c>
      <c r="AG167" s="6">
        <v>11729091</v>
      </c>
      <c r="AH167" s="6">
        <v>3909286</v>
      </c>
      <c r="AI167" s="6">
        <v>1226759512</v>
      </c>
      <c r="AJ167" s="6">
        <v>1476991037</v>
      </c>
      <c r="AK167" s="6">
        <v>2703750553</v>
      </c>
      <c r="AL167" s="6">
        <v>27461827</v>
      </c>
      <c r="AM167" s="6">
        <v>42635553</v>
      </c>
      <c r="AN167" s="6">
        <v>55634973</v>
      </c>
      <c r="AO167" s="6">
        <v>5625809</v>
      </c>
      <c r="AP167" s="6">
        <v>9272252</v>
      </c>
      <c r="AQ167" s="6">
        <v>6977096</v>
      </c>
      <c r="AR167" s="6">
        <v>5833154</v>
      </c>
      <c r="AS167" s="6">
        <v>22779215</v>
      </c>
      <c r="AT167" s="6">
        <v>223031123</v>
      </c>
      <c r="AU167" s="6">
        <v>6545120</v>
      </c>
      <c r="AV167" s="6">
        <v>168920410</v>
      </c>
      <c r="AW167" s="6">
        <v>15508433</v>
      </c>
      <c r="AX167" s="6">
        <v>518903260</v>
      </c>
      <c r="AY167" s="6">
        <v>937299905</v>
      </c>
      <c r="AZ167" s="6">
        <v>2018966334</v>
      </c>
      <c r="BA167" s="6">
        <v>4750178763</v>
      </c>
    </row>
    <row r="168" spans="3:53" ht="58.25" customHeight="1"/>
  </sheetData>
  <mergeCells count="487">
    <mergeCell ref="A1:D1"/>
    <mergeCell ref="B3:E3"/>
    <mergeCell ref="H3:J3"/>
    <mergeCell ref="B4:E4"/>
    <mergeCell ref="D7:E7"/>
    <mergeCell ref="G7:H7"/>
    <mergeCell ref="J7:K7"/>
    <mergeCell ref="D10:E10"/>
    <mergeCell ref="G10:H10"/>
    <mergeCell ref="J10:K10"/>
    <mergeCell ref="D11:E11"/>
    <mergeCell ref="G11:H11"/>
    <mergeCell ref="J11:K11"/>
    <mergeCell ref="D8:E8"/>
    <mergeCell ref="G8:H8"/>
    <mergeCell ref="J8:K8"/>
    <mergeCell ref="D9:E9"/>
    <mergeCell ref="G9:H9"/>
    <mergeCell ref="J9:K9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8:E18"/>
    <mergeCell ref="G18:H18"/>
    <mergeCell ref="J18:K18"/>
    <mergeCell ref="D19:E19"/>
    <mergeCell ref="G19:H19"/>
    <mergeCell ref="J19:K19"/>
    <mergeCell ref="D16:E16"/>
    <mergeCell ref="G16:H16"/>
    <mergeCell ref="J16:K16"/>
    <mergeCell ref="D17:E17"/>
    <mergeCell ref="G17:H17"/>
    <mergeCell ref="J17:K17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34:E34"/>
    <mergeCell ref="G34:H34"/>
    <mergeCell ref="J34:K34"/>
    <mergeCell ref="D35:E35"/>
    <mergeCell ref="G35:H35"/>
    <mergeCell ref="J35:K35"/>
    <mergeCell ref="D32:E32"/>
    <mergeCell ref="G32:H32"/>
    <mergeCell ref="J32:K32"/>
    <mergeCell ref="D33:E33"/>
    <mergeCell ref="G33:H33"/>
    <mergeCell ref="J33:K33"/>
    <mergeCell ref="D38:E38"/>
    <mergeCell ref="G38:H38"/>
    <mergeCell ref="J38:K38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42:E42"/>
    <mergeCell ref="G42:H42"/>
    <mergeCell ref="J42:K42"/>
    <mergeCell ref="D43:E43"/>
    <mergeCell ref="G43:H43"/>
    <mergeCell ref="J43:K43"/>
    <mergeCell ref="D40:E40"/>
    <mergeCell ref="G40:H40"/>
    <mergeCell ref="J40:K40"/>
    <mergeCell ref="D41:E41"/>
    <mergeCell ref="G41:H41"/>
    <mergeCell ref="J41:K41"/>
    <mergeCell ref="D46:E46"/>
    <mergeCell ref="G46:H46"/>
    <mergeCell ref="J46:K46"/>
    <mergeCell ref="D47:E47"/>
    <mergeCell ref="G47:H47"/>
    <mergeCell ref="J47:K47"/>
    <mergeCell ref="D44:E44"/>
    <mergeCell ref="G44:H44"/>
    <mergeCell ref="J44:K44"/>
    <mergeCell ref="D45:E45"/>
    <mergeCell ref="G45:H45"/>
    <mergeCell ref="J45:K45"/>
    <mergeCell ref="C50:E50"/>
    <mergeCell ref="G50:H50"/>
    <mergeCell ref="J50:K50"/>
    <mergeCell ref="D51:E51"/>
    <mergeCell ref="G51:H51"/>
    <mergeCell ref="J51:K51"/>
    <mergeCell ref="D48:E48"/>
    <mergeCell ref="G48:H48"/>
    <mergeCell ref="J48:K48"/>
    <mergeCell ref="D49:E49"/>
    <mergeCell ref="G49:H49"/>
    <mergeCell ref="J49:K49"/>
    <mergeCell ref="D54:E54"/>
    <mergeCell ref="G54:H54"/>
    <mergeCell ref="J54:K54"/>
    <mergeCell ref="D55:E55"/>
    <mergeCell ref="G55:H55"/>
    <mergeCell ref="J55:K55"/>
    <mergeCell ref="D52:E52"/>
    <mergeCell ref="G52:H52"/>
    <mergeCell ref="J52:K52"/>
    <mergeCell ref="D53:E53"/>
    <mergeCell ref="G53:H53"/>
    <mergeCell ref="J53:K53"/>
    <mergeCell ref="D58:E58"/>
    <mergeCell ref="G58:H58"/>
    <mergeCell ref="J58:K58"/>
    <mergeCell ref="D59:E59"/>
    <mergeCell ref="G59:H59"/>
    <mergeCell ref="J59:K59"/>
    <mergeCell ref="D56:E56"/>
    <mergeCell ref="G56:H56"/>
    <mergeCell ref="J56:K56"/>
    <mergeCell ref="D57:E57"/>
    <mergeCell ref="G57:H57"/>
    <mergeCell ref="J57:K57"/>
    <mergeCell ref="D62:E62"/>
    <mergeCell ref="G62:H62"/>
    <mergeCell ref="J62:K62"/>
    <mergeCell ref="D63:E63"/>
    <mergeCell ref="G63:H63"/>
    <mergeCell ref="J63:K63"/>
    <mergeCell ref="D60:E60"/>
    <mergeCell ref="G60:H60"/>
    <mergeCell ref="J60:K60"/>
    <mergeCell ref="D61:E61"/>
    <mergeCell ref="G61:H61"/>
    <mergeCell ref="J61:K61"/>
    <mergeCell ref="D66:E66"/>
    <mergeCell ref="G66:H66"/>
    <mergeCell ref="J66:K66"/>
    <mergeCell ref="D67:E67"/>
    <mergeCell ref="G67:H67"/>
    <mergeCell ref="J67:K67"/>
    <mergeCell ref="D64:E64"/>
    <mergeCell ref="G64:H64"/>
    <mergeCell ref="J64:K64"/>
    <mergeCell ref="D65:E65"/>
    <mergeCell ref="G65:H65"/>
    <mergeCell ref="J65:K65"/>
    <mergeCell ref="D70:E70"/>
    <mergeCell ref="G70:H70"/>
    <mergeCell ref="J70:K70"/>
    <mergeCell ref="D71:E71"/>
    <mergeCell ref="G71:H71"/>
    <mergeCell ref="J71:K71"/>
    <mergeCell ref="D68:E68"/>
    <mergeCell ref="G68:H68"/>
    <mergeCell ref="J68:K68"/>
    <mergeCell ref="D69:E69"/>
    <mergeCell ref="G69:H69"/>
    <mergeCell ref="J69:K69"/>
    <mergeCell ref="D74:E74"/>
    <mergeCell ref="G74:H74"/>
    <mergeCell ref="J74:K74"/>
    <mergeCell ref="D75:E75"/>
    <mergeCell ref="G75:H75"/>
    <mergeCell ref="J75:K75"/>
    <mergeCell ref="D72:E72"/>
    <mergeCell ref="G72:H72"/>
    <mergeCell ref="J72:K72"/>
    <mergeCell ref="D73:E73"/>
    <mergeCell ref="G73:H73"/>
    <mergeCell ref="J73:K73"/>
    <mergeCell ref="D78:E78"/>
    <mergeCell ref="G78:H78"/>
    <mergeCell ref="J78:K78"/>
    <mergeCell ref="D79:E79"/>
    <mergeCell ref="G79:H79"/>
    <mergeCell ref="J79:K79"/>
    <mergeCell ref="D76:E76"/>
    <mergeCell ref="G76:H76"/>
    <mergeCell ref="J76:K76"/>
    <mergeCell ref="D77:E77"/>
    <mergeCell ref="G77:H77"/>
    <mergeCell ref="J77:K77"/>
    <mergeCell ref="D82:E82"/>
    <mergeCell ref="G82:H82"/>
    <mergeCell ref="J82:K82"/>
    <mergeCell ref="D83:E83"/>
    <mergeCell ref="G83:H83"/>
    <mergeCell ref="J83:K83"/>
    <mergeCell ref="D80:E80"/>
    <mergeCell ref="G80:H80"/>
    <mergeCell ref="J80:K80"/>
    <mergeCell ref="D81:E81"/>
    <mergeCell ref="G81:H81"/>
    <mergeCell ref="J81:K81"/>
    <mergeCell ref="D86:E86"/>
    <mergeCell ref="G86:H86"/>
    <mergeCell ref="J86:K86"/>
    <mergeCell ref="D87:E87"/>
    <mergeCell ref="G87:H87"/>
    <mergeCell ref="J87:K87"/>
    <mergeCell ref="D84:E84"/>
    <mergeCell ref="G84:H84"/>
    <mergeCell ref="J84:K84"/>
    <mergeCell ref="D85:E85"/>
    <mergeCell ref="G85:H85"/>
    <mergeCell ref="J85:K85"/>
    <mergeCell ref="D90:E90"/>
    <mergeCell ref="G90:H90"/>
    <mergeCell ref="J90:K90"/>
    <mergeCell ref="D91:E91"/>
    <mergeCell ref="G91:H91"/>
    <mergeCell ref="J91:K91"/>
    <mergeCell ref="D88:E88"/>
    <mergeCell ref="G88:H88"/>
    <mergeCell ref="J88:K88"/>
    <mergeCell ref="D89:E89"/>
    <mergeCell ref="G89:H89"/>
    <mergeCell ref="J89:K89"/>
    <mergeCell ref="D94:E94"/>
    <mergeCell ref="G94:H94"/>
    <mergeCell ref="J94:K94"/>
    <mergeCell ref="D95:E95"/>
    <mergeCell ref="G95:H95"/>
    <mergeCell ref="J95:K95"/>
    <mergeCell ref="D92:E92"/>
    <mergeCell ref="G92:H92"/>
    <mergeCell ref="J92:K92"/>
    <mergeCell ref="D93:E93"/>
    <mergeCell ref="G93:H93"/>
    <mergeCell ref="J93:K93"/>
    <mergeCell ref="D98:E98"/>
    <mergeCell ref="G98:H98"/>
    <mergeCell ref="J98:K98"/>
    <mergeCell ref="D99:E99"/>
    <mergeCell ref="G99:H99"/>
    <mergeCell ref="J99:K99"/>
    <mergeCell ref="D96:E96"/>
    <mergeCell ref="G96:H96"/>
    <mergeCell ref="J96:K96"/>
    <mergeCell ref="D97:E97"/>
    <mergeCell ref="G97:H97"/>
    <mergeCell ref="J97:K97"/>
    <mergeCell ref="D102:E102"/>
    <mergeCell ref="G102:H102"/>
    <mergeCell ref="J102:K102"/>
    <mergeCell ref="D103:E103"/>
    <mergeCell ref="G103:H103"/>
    <mergeCell ref="J103:K103"/>
    <mergeCell ref="D100:E100"/>
    <mergeCell ref="G100:H100"/>
    <mergeCell ref="J100:K100"/>
    <mergeCell ref="D101:E101"/>
    <mergeCell ref="G101:H101"/>
    <mergeCell ref="J101:K101"/>
    <mergeCell ref="D106:E106"/>
    <mergeCell ref="G106:H106"/>
    <mergeCell ref="J106:K106"/>
    <mergeCell ref="D107:E107"/>
    <mergeCell ref="G107:H107"/>
    <mergeCell ref="J107:K107"/>
    <mergeCell ref="D104:E104"/>
    <mergeCell ref="G104:H104"/>
    <mergeCell ref="J104:K104"/>
    <mergeCell ref="D105:E105"/>
    <mergeCell ref="G105:H105"/>
    <mergeCell ref="J105:K105"/>
    <mergeCell ref="D110:E110"/>
    <mergeCell ref="G110:H110"/>
    <mergeCell ref="J110:K110"/>
    <mergeCell ref="D111:E111"/>
    <mergeCell ref="G111:H111"/>
    <mergeCell ref="J111:K111"/>
    <mergeCell ref="D108:E108"/>
    <mergeCell ref="G108:H108"/>
    <mergeCell ref="J108:K108"/>
    <mergeCell ref="D109:E109"/>
    <mergeCell ref="G109:H109"/>
    <mergeCell ref="J109:K109"/>
    <mergeCell ref="D114:E114"/>
    <mergeCell ref="G114:H114"/>
    <mergeCell ref="J114:K114"/>
    <mergeCell ref="D115:E115"/>
    <mergeCell ref="G115:H115"/>
    <mergeCell ref="J115:K115"/>
    <mergeCell ref="D112:E112"/>
    <mergeCell ref="G112:H112"/>
    <mergeCell ref="J112:K112"/>
    <mergeCell ref="D113:E113"/>
    <mergeCell ref="G113:H113"/>
    <mergeCell ref="J113:K113"/>
    <mergeCell ref="D118:E118"/>
    <mergeCell ref="G118:H118"/>
    <mergeCell ref="J118:K118"/>
    <mergeCell ref="D119:E119"/>
    <mergeCell ref="G119:H119"/>
    <mergeCell ref="J119:K119"/>
    <mergeCell ref="D116:E116"/>
    <mergeCell ref="G116:H116"/>
    <mergeCell ref="J116:K116"/>
    <mergeCell ref="D117:E117"/>
    <mergeCell ref="G117:H117"/>
    <mergeCell ref="J117:K117"/>
    <mergeCell ref="D122:E122"/>
    <mergeCell ref="G122:H122"/>
    <mergeCell ref="J122:K122"/>
    <mergeCell ref="D123:E123"/>
    <mergeCell ref="G123:H123"/>
    <mergeCell ref="J123:K123"/>
    <mergeCell ref="D120:E120"/>
    <mergeCell ref="G120:H120"/>
    <mergeCell ref="J120:K120"/>
    <mergeCell ref="D121:E121"/>
    <mergeCell ref="G121:H121"/>
    <mergeCell ref="J121:K121"/>
    <mergeCell ref="D126:E126"/>
    <mergeCell ref="G126:H126"/>
    <mergeCell ref="J126:K126"/>
    <mergeCell ref="D127:E127"/>
    <mergeCell ref="G127:H127"/>
    <mergeCell ref="J127:K127"/>
    <mergeCell ref="D124:E124"/>
    <mergeCell ref="G124:H124"/>
    <mergeCell ref="J124:K124"/>
    <mergeCell ref="D125:E125"/>
    <mergeCell ref="G125:H125"/>
    <mergeCell ref="J125:K125"/>
    <mergeCell ref="D130:E130"/>
    <mergeCell ref="G130:H130"/>
    <mergeCell ref="J130:K130"/>
    <mergeCell ref="D131:E131"/>
    <mergeCell ref="G131:H131"/>
    <mergeCell ref="J131:K131"/>
    <mergeCell ref="D128:E128"/>
    <mergeCell ref="G128:H128"/>
    <mergeCell ref="J128:K128"/>
    <mergeCell ref="D129:E129"/>
    <mergeCell ref="G129:H129"/>
    <mergeCell ref="J129:K129"/>
    <mergeCell ref="D134:E134"/>
    <mergeCell ref="G134:H134"/>
    <mergeCell ref="J134:K134"/>
    <mergeCell ref="D135:E135"/>
    <mergeCell ref="G135:H135"/>
    <mergeCell ref="J135:K135"/>
    <mergeCell ref="D132:E132"/>
    <mergeCell ref="G132:H132"/>
    <mergeCell ref="J132:K132"/>
    <mergeCell ref="D133:E133"/>
    <mergeCell ref="G133:H133"/>
    <mergeCell ref="J133:K133"/>
    <mergeCell ref="D138:E138"/>
    <mergeCell ref="G138:H138"/>
    <mergeCell ref="J138:K138"/>
    <mergeCell ref="D139:E139"/>
    <mergeCell ref="G139:H139"/>
    <mergeCell ref="J139:K139"/>
    <mergeCell ref="D136:E136"/>
    <mergeCell ref="G136:H136"/>
    <mergeCell ref="J136:K136"/>
    <mergeCell ref="D137:E137"/>
    <mergeCell ref="G137:H137"/>
    <mergeCell ref="J137:K137"/>
    <mergeCell ref="D142:E142"/>
    <mergeCell ref="G142:H142"/>
    <mergeCell ref="J142:K142"/>
    <mergeCell ref="D143:E143"/>
    <mergeCell ref="G143:H143"/>
    <mergeCell ref="J143:K143"/>
    <mergeCell ref="D140:E140"/>
    <mergeCell ref="G140:H140"/>
    <mergeCell ref="J140:K140"/>
    <mergeCell ref="D141:E141"/>
    <mergeCell ref="G141:H141"/>
    <mergeCell ref="J141:K141"/>
    <mergeCell ref="D146:E146"/>
    <mergeCell ref="G146:H146"/>
    <mergeCell ref="J146:K146"/>
    <mergeCell ref="D147:E147"/>
    <mergeCell ref="G147:H147"/>
    <mergeCell ref="J147:K147"/>
    <mergeCell ref="D144:E144"/>
    <mergeCell ref="G144:H144"/>
    <mergeCell ref="J144:K144"/>
    <mergeCell ref="D145:E145"/>
    <mergeCell ref="G145:H145"/>
    <mergeCell ref="J145:K145"/>
    <mergeCell ref="D150:E150"/>
    <mergeCell ref="G150:H150"/>
    <mergeCell ref="J150:K150"/>
    <mergeCell ref="D151:E151"/>
    <mergeCell ref="G151:H151"/>
    <mergeCell ref="J151:K151"/>
    <mergeCell ref="D148:E148"/>
    <mergeCell ref="G148:H148"/>
    <mergeCell ref="J148:K148"/>
    <mergeCell ref="D149:E149"/>
    <mergeCell ref="G149:H149"/>
    <mergeCell ref="J149:K149"/>
    <mergeCell ref="D154:E154"/>
    <mergeCell ref="G154:H154"/>
    <mergeCell ref="J154:K154"/>
    <mergeCell ref="D155:E155"/>
    <mergeCell ref="G155:H155"/>
    <mergeCell ref="J155:K155"/>
    <mergeCell ref="D152:E152"/>
    <mergeCell ref="G152:H152"/>
    <mergeCell ref="J152:K152"/>
    <mergeCell ref="D153:E153"/>
    <mergeCell ref="G153:H153"/>
    <mergeCell ref="J153:K153"/>
    <mergeCell ref="D158:E158"/>
    <mergeCell ref="G158:H158"/>
    <mergeCell ref="J158:K158"/>
    <mergeCell ref="D159:E159"/>
    <mergeCell ref="G159:H159"/>
    <mergeCell ref="J159:K159"/>
    <mergeCell ref="D156:E156"/>
    <mergeCell ref="G156:H156"/>
    <mergeCell ref="J156:K156"/>
    <mergeCell ref="D157:E157"/>
    <mergeCell ref="G157:H157"/>
    <mergeCell ref="J157:K157"/>
    <mergeCell ref="D162:E162"/>
    <mergeCell ref="G162:H162"/>
    <mergeCell ref="J162:K162"/>
    <mergeCell ref="D163:E163"/>
    <mergeCell ref="G163:H163"/>
    <mergeCell ref="J163:K163"/>
    <mergeCell ref="D160:E160"/>
    <mergeCell ref="G160:H160"/>
    <mergeCell ref="J160:K160"/>
    <mergeCell ref="D161:E161"/>
    <mergeCell ref="G161:H161"/>
    <mergeCell ref="J161:K161"/>
    <mergeCell ref="C166:E166"/>
    <mergeCell ref="G166:H166"/>
    <mergeCell ref="J166:K166"/>
    <mergeCell ref="C167:E167"/>
    <mergeCell ref="G167:H167"/>
    <mergeCell ref="J167:K167"/>
    <mergeCell ref="D164:E164"/>
    <mergeCell ref="G164:H164"/>
    <mergeCell ref="J164:K164"/>
    <mergeCell ref="D165:E165"/>
    <mergeCell ref="G165:H165"/>
    <mergeCell ref="J165:K16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D6DA-18EF-4584-8BFD-11C07148902B}">
  <dimension ref="A1:BE166"/>
  <sheetViews>
    <sheetView workbookViewId="0">
      <pane xSplit="2" ySplit="5" topLeftCell="AW6" activePane="bottomRight" state="frozen"/>
      <selection pane="topRight" activeCell="C1" sqref="C1"/>
      <selection pane="bottomLeft" activeCell="A6" sqref="A6"/>
      <selection pane="bottomRight" activeCell="BA172" sqref="BA172"/>
    </sheetView>
  </sheetViews>
  <sheetFormatPr defaultRowHeight="14.5"/>
  <cols>
    <col min="1" max="1" width="8.7265625" style="25"/>
    <col min="2" max="2" width="43.36328125" bestFit="1" customWidth="1"/>
    <col min="3" max="23" width="14.54296875" customWidth="1"/>
    <col min="24" max="24" width="2.453125" style="28" customWidth="1"/>
    <col min="25" max="37" width="14.54296875" customWidth="1"/>
    <col min="38" max="38" width="2.453125" style="28" customWidth="1"/>
    <col min="39" max="54" width="14.54296875" customWidth="1"/>
    <col min="55" max="55" width="2.453125" style="28" customWidth="1"/>
    <col min="56" max="57" width="14.54296875" customWidth="1"/>
  </cols>
  <sheetData>
    <row r="1" spans="1:57">
      <c r="A1" s="34" t="s">
        <v>543</v>
      </c>
      <c r="B1" s="21"/>
      <c r="C1" s="24" t="s">
        <v>544</v>
      </c>
    </row>
    <row r="2" spans="1:57">
      <c r="A2" s="25">
        <v>2023</v>
      </c>
    </row>
    <row r="4" spans="1:57">
      <c r="A4" s="23"/>
      <c r="B4" s="32"/>
      <c r="C4" s="32">
        <v>8110</v>
      </c>
      <c r="D4" s="32">
        <v>8111</v>
      </c>
      <c r="E4" s="32">
        <v>8112</v>
      </c>
      <c r="F4" s="32">
        <v>8113</v>
      </c>
      <c r="G4" s="32">
        <v>8119</v>
      </c>
      <c r="H4" s="32">
        <v>8120</v>
      </c>
      <c r="I4" s="32">
        <v>8131</v>
      </c>
      <c r="J4" s="32">
        <v>8132</v>
      </c>
      <c r="K4" s="32">
        <v>8133</v>
      </c>
      <c r="L4" s="32">
        <v>8134</v>
      </c>
      <c r="M4" s="32">
        <v>8135</v>
      </c>
      <c r="N4" s="32">
        <v>8136</v>
      </c>
      <c r="O4" s="32">
        <v>8139</v>
      </c>
      <c r="P4" s="32">
        <v>8140</v>
      </c>
      <c r="Q4" s="32">
        <v>8150</v>
      </c>
      <c r="R4" s="32">
        <v>8190</v>
      </c>
      <c r="S4" s="32">
        <v>8290</v>
      </c>
      <c r="T4" s="32">
        <v>8430</v>
      </c>
      <c r="U4" s="32">
        <v>8450</v>
      </c>
      <c r="V4" s="32">
        <v>8460</v>
      </c>
      <c r="W4" s="32"/>
      <c r="X4" s="29"/>
      <c r="Y4" s="32">
        <v>9505</v>
      </c>
      <c r="Z4" s="32">
        <v>9510</v>
      </c>
      <c r="AA4" s="32">
        <v>9520</v>
      </c>
      <c r="AB4" s="32">
        <v>9530</v>
      </c>
      <c r="AC4" s="32">
        <v>9540</v>
      </c>
      <c r="AD4" s="32">
        <v>9550</v>
      </c>
      <c r="AE4" s="32">
        <v>9561</v>
      </c>
      <c r="AF4" s="32">
        <v>9563</v>
      </c>
      <c r="AG4" s="32">
        <v>9564</v>
      </c>
      <c r="AH4" s="32">
        <v>9590</v>
      </c>
      <c r="AI4" s="32">
        <v>9750</v>
      </c>
      <c r="AJ4" s="32">
        <v>9765</v>
      </c>
      <c r="AK4" s="32"/>
      <c r="AL4" s="29"/>
      <c r="AM4" s="32">
        <v>9860</v>
      </c>
      <c r="AN4" s="32">
        <v>9869</v>
      </c>
      <c r="AO4" s="32">
        <v>9870</v>
      </c>
      <c r="AP4" s="32">
        <v>9871</v>
      </c>
      <c r="AQ4" s="32">
        <v>9872</v>
      </c>
      <c r="AR4" s="32">
        <v>9873</v>
      </c>
      <c r="AS4" s="32">
        <v>9874</v>
      </c>
      <c r="AT4" s="32">
        <v>9878</v>
      </c>
      <c r="AU4" s="32">
        <v>9879</v>
      </c>
      <c r="AV4" s="32">
        <v>9880</v>
      </c>
      <c r="AW4" s="32">
        <v>9881</v>
      </c>
      <c r="AX4" s="32">
        <v>9882</v>
      </c>
      <c r="AY4" s="32">
        <v>9889</v>
      </c>
      <c r="AZ4" s="32">
        <v>9890</v>
      </c>
      <c r="BA4" s="32">
        <v>9899</v>
      </c>
      <c r="BB4" s="32"/>
      <c r="BC4" s="29"/>
      <c r="BD4" s="32"/>
      <c r="BE4" s="32"/>
    </row>
    <row r="5" spans="1:57" s="27" customFormat="1" ht="58">
      <c r="A5" s="36" t="s">
        <v>442</v>
      </c>
      <c r="B5" s="22" t="s">
        <v>433</v>
      </c>
      <c r="C5" s="22" t="s">
        <v>46</v>
      </c>
      <c r="D5" s="22" t="s">
        <v>434</v>
      </c>
      <c r="E5" s="22" t="s">
        <v>435</v>
      </c>
      <c r="F5" s="22" t="s">
        <v>436</v>
      </c>
      <c r="G5" s="22" t="s">
        <v>437</v>
      </c>
      <c r="H5" s="22" t="s">
        <v>47</v>
      </c>
      <c r="I5" s="22" t="s">
        <v>48</v>
      </c>
      <c r="J5" s="22" t="s">
        <v>49</v>
      </c>
      <c r="K5" s="22" t="s">
        <v>50</v>
      </c>
      <c r="L5" s="22" t="s">
        <v>51</v>
      </c>
      <c r="M5" s="22" t="s">
        <v>52</v>
      </c>
      <c r="N5" s="22" t="s">
        <v>53</v>
      </c>
      <c r="O5" s="22" t="s">
        <v>438</v>
      </c>
      <c r="P5" s="22" t="s">
        <v>54</v>
      </c>
      <c r="Q5" s="22" t="s">
        <v>55</v>
      </c>
      <c r="R5" s="22" t="s">
        <v>56</v>
      </c>
      <c r="S5" s="22" t="s">
        <v>439</v>
      </c>
      <c r="T5" s="22" t="s">
        <v>59</v>
      </c>
      <c r="U5" s="22" t="s">
        <v>60</v>
      </c>
      <c r="V5" s="22" t="s">
        <v>61</v>
      </c>
      <c r="W5" s="22" t="s">
        <v>545</v>
      </c>
      <c r="X5" s="31"/>
      <c r="Y5" s="22" t="s">
        <v>414</v>
      </c>
      <c r="Z5" s="22" t="s">
        <v>63</v>
      </c>
      <c r="AA5" s="22" t="s">
        <v>64</v>
      </c>
      <c r="AB5" s="22" t="s">
        <v>65</v>
      </c>
      <c r="AC5" s="22" t="s">
        <v>66</v>
      </c>
      <c r="AD5" s="22" t="s">
        <v>67</v>
      </c>
      <c r="AE5" s="22" t="s">
        <v>68</v>
      </c>
      <c r="AF5" s="22" t="s">
        <v>69</v>
      </c>
      <c r="AG5" s="22" t="s">
        <v>70</v>
      </c>
      <c r="AH5" s="22" t="s">
        <v>71</v>
      </c>
      <c r="AI5" s="22" t="s">
        <v>73</v>
      </c>
      <c r="AJ5" s="22" t="s">
        <v>75</v>
      </c>
      <c r="AK5" s="22" t="s">
        <v>546</v>
      </c>
      <c r="AL5" s="31"/>
      <c r="AM5" s="22" t="s">
        <v>440</v>
      </c>
      <c r="AN5" s="22" t="s">
        <v>441</v>
      </c>
      <c r="AO5" s="22" t="s">
        <v>77</v>
      </c>
      <c r="AP5" s="22" t="s">
        <v>78</v>
      </c>
      <c r="AQ5" s="22" t="s">
        <v>79</v>
      </c>
      <c r="AR5" s="22" t="s">
        <v>80</v>
      </c>
      <c r="AS5" s="22" t="s">
        <v>420</v>
      </c>
      <c r="AT5" s="22" t="s">
        <v>81</v>
      </c>
      <c r="AU5" s="22" t="s">
        <v>82</v>
      </c>
      <c r="AV5" s="22" t="s">
        <v>83</v>
      </c>
      <c r="AW5" s="22" t="s">
        <v>84</v>
      </c>
      <c r="AX5" s="22" t="s">
        <v>85</v>
      </c>
      <c r="AY5" s="22" t="s">
        <v>86</v>
      </c>
      <c r="AZ5" s="22" t="s">
        <v>87</v>
      </c>
      <c r="BA5" s="22" t="s">
        <v>88</v>
      </c>
      <c r="BB5" s="22" t="s">
        <v>89</v>
      </c>
      <c r="BC5" s="31"/>
      <c r="BD5" s="22" t="s">
        <v>58</v>
      </c>
      <c r="BE5" s="22" t="s">
        <v>547</v>
      </c>
    </row>
    <row r="6" spans="1:57">
      <c r="A6" s="26">
        <v>1</v>
      </c>
      <c r="B6" s="42" t="s">
        <v>92</v>
      </c>
      <c r="C6" s="20"/>
      <c r="D6" s="20">
        <v>242816</v>
      </c>
      <c r="E6" s="20"/>
      <c r="F6" s="20">
        <v>37950</v>
      </c>
      <c r="G6" s="20">
        <v>6426425</v>
      </c>
      <c r="H6" s="20">
        <v>432760169</v>
      </c>
      <c r="I6" s="20">
        <v>3295788</v>
      </c>
      <c r="J6" s="20">
        <v>340300133</v>
      </c>
      <c r="K6" s="20">
        <v>3646645</v>
      </c>
      <c r="L6" s="20">
        <v>36957018</v>
      </c>
      <c r="M6" s="20"/>
      <c r="N6" s="20"/>
      <c r="O6" s="20"/>
      <c r="P6" s="20">
        <v>313218</v>
      </c>
      <c r="Q6" s="20">
        <v>228901</v>
      </c>
      <c r="R6" s="20"/>
      <c r="S6" s="20"/>
      <c r="T6" s="20"/>
      <c r="U6" s="20"/>
      <c r="V6" s="20"/>
      <c r="W6" s="20">
        <f>SUM(C6:V6)</f>
        <v>824209063</v>
      </c>
      <c r="X6" s="37"/>
      <c r="Y6" s="20"/>
      <c r="Z6" s="20">
        <v>9568933</v>
      </c>
      <c r="AA6" s="20"/>
      <c r="AB6" s="20"/>
      <c r="AC6" s="20">
        <v>107180776</v>
      </c>
      <c r="AD6" s="20"/>
      <c r="AE6" s="20">
        <v>2834551</v>
      </c>
      <c r="AF6" s="20">
        <v>29927121</v>
      </c>
      <c r="AG6" s="20">
        <v>2081</v>
      </c>
      <c r="AH6" s="20">
        <v>502377</v>
      </c>
      <c r="AI6" s="20">
        <v>337437673</v>
      </c>
      <c r="AJ6" s="20">
        <v>6285060</v>
      </c>
      <c r="AK6" s="20">
        <f>SUM(Y6:AJ6)</f>
        <v>493738572</v>
      </c>
      <c r="AL6" s="37"/>
      <c r="AM6" s="20">
        <v>313218</v>
      </c>
      <c r="AN6" s="20"/>
      <c r="AO6" s="20">
        <v>45873344</v>
      </c>
      <c r="AP6" s="20">
        <v>111980131</v>
      </c>
      <c r="AQ6" s="20">
        <v>28259133</v>
      </c>
      <c r="AR6" s="20"/>
      <c r="AS6" s="20">
        <v>238365</v>
      </c>
      <c r="AT6" s="20"/>
      <c r="AU6" s="20">
        <v>6189582</v>
      </c>
      <c r="AV6" s="20">
        <v>39116241</v>
      </c>
      <c r="AW6" s="20">
        <v>2710271</v>
      </c>
      <c r="AX6" s="20">
        <v>4604186</v>
      </c>
      <c r="AY6" s="20">
        <v>15245575</v>
      </c>
      <c r="AZ6" s="20">
        <v>63377903</v>
      </c>
      <c r="BA6" s="20">
        <v>12562542</v>
      </c>
      <c r="BB6" s="20">
        <f>SUM(AM6:BA6)</f>
        <v>330470491</v>
      </c>
      <c r="BC6" s="37"/>
      <c r="BD6" s="20">
        <f>W6</f>
        <v>824209063</v>
      </c>
      <c r="BE6" s="20">
        <f>AK6+BB6</f>
        <v>824209063</v>
      </c>
    </row>
    <row r="7" spans="1:57">
      <c r="A7" s="26">
        <v>2</v>
      </c>
      <c r="B7" s="42" t="s">
        <v>94</v>
      </c>
      <c r="C7" s="20">
        <v>644378.33000000007</v>
      </c>
      <c r="D7" s="20">
        <v>1162680.42</v>
      </c>
      <c r="E7" s="20"/>
      <c r="F7" s="20"/>
      <c r="G7" s="20"/>
      <c r="H7" s="20">
        <v>22023579.170000002</v>
      </c>
      <c r="I7" s="20">
        <v>19928.260000000002</v>
      </c>
      <c r="J7" s="20">
        <v>12641742.16</v>
      </c>
      <c r="K7" s="20">
        <v>371975.87</v>
      </c>
      <c r="L7" s="20">
        <v>906212.34000000008</v>
      </c>
      <c r="M7" s="20">
        <v>3750</v>
      </c>
      <c r="N7" s="20">
        <v>349618.03</v>
      </c>
      <c r="O7" s="20"/>
      <c r="P7" s="20">
        <v>25089.14</v>
      </c>
      <c r="Q7" s="20">
        <v>23246.3</v>
      </c>
      <c r="R7" s="20"/>
      <c r="S7" s="20"/>
      <c r="T7" s="20"/>
      <c r="U7" s="20"/>
      <c r="V7" s="20"/>
      <c r="W7" s="20">
        <f t="shared" ref="W7:W71" si="0">SUM(C7:V7)</f>
        <v>38172200.020000003</v>
      </c>
      <c r="X7" s="37"/>
      <c r="Y7" s="20"/>
      <c r="Z7" s="20">
        <v>935658.38</v>
      </c>
      <c r="AA7" s="20"/>
      <c r="AB7" s="20"/>
      <c r="AC7" s="20">
        <v>1866663.72</v>
      </c>
      <c r="AD7" s="20">
        <v>3750</v>
      </c>
      <c r="AE7" s="20">
        <v>50530.95</v>
      </c>
      <c r="AF7" s="20">
        <v>2008436.21</v>
      </c>
      <c r="AG7" s="20">
        <v>45481.83</v>
      </c>
      <c r="AH7" s="20"/>
      <c r="AI7" s="20">
        <v>12540453.800000001</v>
      </c>
      <c r="AJ7" s="20">
        <v>349618.03</v>
      </c>
      <c r="AK7" s="20">
        <f t="shared" ref="AK7:AK71" si="1">SUM(Y7:AJ7)</f>
        <v>17800592.920000002</v>
      </c>
      <c r="AL7" s="37"/>
      <c r="AM7" s="20">
        <v>23246</v>
      </c>
      <c r="AN7" s="20"/>
      <c r="AO7" s="20">
        <v>8515293.5299999993</v>
      </c>
      <c r="AP7" s="20">
        <v>1884246.79</v>
      </c>
      <c r="AQ7" s="20">
        <v>518329.84</v>
      </c>
      <c r="AR7" s="20">
        <v>604201.55000000005</v>
      </c>
      <c r="AS7" s="20"/>
      <c r="AT7" s="20"/>
      <c r="AU7" s="20">
        <v>68923.27</v>
      </c>
      <c r="AV7" s="20">
        <v>991684</v>
      </c>
      <c r="AW7" s="20"/>
      <c r="AX7" s="20">
        <v>607295</v>
      </c>
      <c r="AY7" s="20">
        <v>3228839</v>
      </c>
      <c r="AZ7" s="20"/>
      <c r="BA7" s="20">
        <v>3929548.12</v>
      </c>
      <c r="BB7" s="20">
        <f t="shared" ref="BB7:BB71" si="2">SUM(AM7:BA7)</f>
        <v>20371607.100000001</v>
      </c>
      <c r="BC7" s="37"/>
      <c r="BD7" s="20">
        <f t="shared" ref="BD7:BD71" si="3">W7</f>
        <v>38172200.020000003</v>
      </c>
      <c r="BE7" s="20">
        <f t="shared" ref="BE7:BE71" si="4">AK7+BB7</f>
        <v>38172200.020000003</v>
      </c>
    </row>
    <row r="8" spans="1:57">
      <c r="A8" s="26">
        <v>3</v>
      </c>
      <c r="B8" s="42" t="s">
        <v>96</v>
      </c>
      <c r="C8" s="20"/>
      <c r="D8" s="20">
        <v>5857447.0200000005</v>
      </c>
      <c r="E8" s="20">
        <v>125</v>
      </c>
      <c r="F8" s="20">
        <v>2805</v>
      </c>
      <c r="G8" s="20"/>
      <c r="H8" s="20">
        <v>48046195.899999999</v>
      </c>
      <c r="I8" s="20">
        <v>160009.29999999999</v>
      </c>
      <c r="J8" s="20">
        <v>48536925.130000003</v>
      </c>
      <c r="K8" s="20">
        <v>550609.27000000014</v>
      </c>
      <c r="L8" s="20">
        <v>4202203.8499999996</v>
      </c>
      <c r="M8" s="20"/>
      <c r="N8" s="20"/>
      <c r="O8" s="20"/>
      <c r="P8" s="20">
        <v>301235.84000000003</v>
      </c>
      <c r="Q8" s="20">
        <v>2960599.79</v>
      </c>
      <c r="R8" s="20"/>
      <c r="S8" s="20"/>
      <c r="T8" s="20"/>
      <c r="U8" s="20"/>
      <c r="V8" s="20"/>
      <c r="W8" s="20">
        <f t="shared" si="0"/>
        <v>110618156.09999999</v>
      </c>
      <c r="X8" s="37"/>
      <c r="Y8" s="20"/>
      <c r="Z8" s="20">
        <v>1457905.11</v>
      </c>
      <c r="AA8" s="20"/>
      <c r="AB8" s="20"/>
      <c r="AC8" s="20">
        <v>7439820.2499999991</v>
      </c>
      <c r="AD8" s="20"/>
      <c r="AE8" s="20"/>
      <c r="AF8" s="20">
        <v>2788968.62</v>
      </c>
      <c r="AG8" s="20"/>
      <c r="AH8" s="20">
        <v>-0.61999999999999988</v>
      </c>
      <c r="AI8" s="20">
        <v>47789996.129999995</v>
      </c>
      <c r="AJ8" s="20"/>
      <c r="AK8" s="20">
        <f t="shared" si="1"/>
        <v>59476689.489999995</v>
      </c>
      <c r="AL8" s="37"/>
      <c r="AM8" s="20">
        <v>311236</v>
      </c>
      <c r="AN8" s="20"/>
      <c r="AO8" s="20">
        <v>7536001.8200000003</v>
      </c>
      <c r="AP8" s="20">
        <v>18396123.25</v>
      </c>
      <c r="AQ8" s="20">
        <v>5089606</v>
      </c>
      <c r="AR8" s="20"/>
      <c r="AS8" s="20"/>
      <c r="AT8" s="20"/>
      <c r="AU8" s="20">
        <v>515690.63</v>
      </c>
      <c r="AV8" s="20">
        <v>3900000</v>
      </c>
      <c r="AW8" s="20"/>
      <c r="AX8" s="20"/>
      <c r="AY8" s="20">
        <v>3880096.7800000003</v>
      </c>
      <c r="AZ8" s="20">
        <v>10204331</v>
      </c>
      <c r="BA8" s="20">
        <v>1308384</v>
      </c>
      <c r="BB8" s="20">
        <f t="shared" si="2"/>
        <v>51141469.480000004</v>
      </c>
      <c r="BC8" s="37"/>
      <c r="BD8" s="20">
        <f t="shared" si="3"/>
        <v>110618156.09999999</v>
      </c>
      <c r="BE8" s="20">
        <f t="shared" si="4"/>
        <v>110618158.97</v>
      </c>
    </row>
    <row r="9" spans="1:57">
      <c r="A9" s="26">
        <v>4</v>
      </c>
      <c r="B9" s="42" t="s">
        <v>98</v>
      </c>
      <c r="C9" s="20"/>
      <c r="D9" s="20">
        <v>44243177.980000004</v>
      </c>
      <c r="E9" s="20">
        <v>250</v>
      </c>
      <c r="F9" s="20"/>
      <c r="G9" s="20"/>
      <c r="H9" s="20">
        <v>9328430.0199999996</v>
      </c>
      <c r="I9" s="20">
        <v>1011795</v>
      </c>
      <c r="J9" s="20">
        <v>62082142.670000002</v>
      </c>
      <c r="K9" s="20">
        <v>1415144.87</v>
      </c>
      <c r="L9" s="20">
        <v>5035052.5100000007</v>
      </c>
      <c r="M9" s="20"/>
      <c r="N9" s="20"/>
      <c r="O9" s="20"/>
      <c r="P9" s="20">
        <v>246043.73</v>
      </c>
      <c r="Q9" s="20"/>
      <c r="R9" s="20"/>
      <c r="S9" s="20"/>
      <c r="T9" s="20"/>
      <c r="U9" s="20"/>
      <c r="V9" s="20"/>
      <c r="W9" s="20">
        <f t="shared" si="0"/>
        <v>123362036.78000002</v>
      </c>
      <c r="X9" s="37"/>
      <c r="Y9" s="20"/>
      <c r="Z9" s="20">
        <v>4735994.8399999989</v>
      </c>
      <c r="AA9" s="20"/>
      <c r="AB9" s="20"/>
      <c r="AC9" s="20">
        <v>13638766.289999999</v>
      </c>
      <c r="AD9" s="20"/>
      <c r="AE9" s="20">
        <v>6957.61</v>
      </c>
      <c r="AF9" s="20">
        <v>5574247.0999999996</v>
      </c>
      <c r="AG9" s="20"/>
      <c r="AH9" s="20">
        <v>16.829999999999998</v>
      </c>
      <c r="AI9" s="20">
        <v>60483797</v>
      </c>
      <c r="AJ9" s="20"/>
      <c r="AK9" s="20">
        <f t="shared" si="1"/>
        <v>84439779.669999987</v>
      </c>
      <c r="AL9" s="37"/>
      <c r="AM9" s="20">
        <v>246043.73</v>
      </c>
      <c r="AN9" s="20"/>
      <c r="AO9" s="20">
        <v>2394126.3400000008</v>
      </c>
      <c r="AP9" s="20">
        <v>4094872.8500000006</v>
      </c>
      <c r="AQ9" s="20">
        <v>7106199.8000000007</v>
      </c>
      <c r="AR9" s="20"/>
      <c r="AS9" s="20"/>
      <c r="AT9" s="20"/>
      <c r="AU9" s="20"/>
      <c r="AV9" s="20">
        <v>5500000</v>
      </c>
      <c r="AW9" s="20"/>
      <c r="AX9" s="20"/>
      <c r="AY9" s="20">
        <v>7880941.0500000007</v>
      </c>
      <c r="AZ9" s="20">
        <v>3698778</v>
      </c>
      <c r="BA9" s="20">
        <v>8001295.3600000059</v>
      </c>
      <c r="BB9" s="20">
        <f t="shared" si="2"/>
        <v>38922257.13000001</v>
      </c>
      <c r="BC9" s="37"/>
      <c r="BD9" s="20">
        <f t="shared" si="3"/>
        <v>123362036.78000002</v>
      </c>
      <c r="BE9" s="20">
        <f t="shared" si="4"/>
        <v>123362036.8</v>
      </c>
    </row>
    <row r="10" spans="1:57">
      <c r="A10" s="26">
        <v>5</v>
      </c>
      <c r="B10" s="42" t="s">
        <v>100</v>
      </c>
      <c r="C10" s="20"/>
      <c r="D10" s="20">
        <v>3504770.0700000003</v>
      </c>
      <c r="E10" s="20"/>
      <c r="F10" s="20"/>
      <c r="G10" s="20">
        <v>318757.21000000002</v>
      </c>
      <c r="H10" s="20">
        <v>16982220.289999999</v>
      </c>
      <c r="I10" s="20"/>
      <c r="J10" s="20">
        <v>16368799.539999999</v>
      </c>
      <c r="K10" s="20">
        <v>1660743.6099999999</v>
      </c>
      <c r="L10" s="20"/>
      <c r="M10" s="20"/>
      <c r="N10" s="20"/>
      <c r="O10" s="20"/>
      <c r="P10" s="20">
        <v>445835.38</v>
      </c>
      <c r="Q10" s="20">
        <v>287067.56</v>
      </c>
      <c r="R10" s="20"/>
      <c r="S10" s="20"/>
      <c r="T10" s="20"/>
      <c r="U10" s="20"/>
      <c r="V10" s="20"/>
      <c r="W10" s="20">
        <f t="shared" si="0"/>
        <v>39568193.660000004</v>
      </c>
      <c r="X10" s="37"/>
      <c r="Y10" s="20"/>
      <c r="Z10" s="20">
        <v>1108103.8299999998</v>
      </c>
      <c r="AA10" s="20"/>
      <c r="AB10" s="20">
        <v>1885044.39</v>
      </c>
      <c r="AC10" s="20">
        <v>1873067.77</v>
      </c>
      <c r="AD10" s="20"/>
      <c r="AE10" s="20">
        <v>15479735</v>
      </c>
      <c r="AF10" s="20">
        <v>208071.11</v>
      </c>
      <c r="AG10" s="20"/>
      <c r="AH10" s="20"/>
      <c r="AI10" s="20"/>
      <c r="AJ10" s="20"/>
      <c r="AK10" s="20">
        <f t="shared" si="1"/>
        <v>20554022.100000001</v>
      </c>
      <c r="AL10" s="37"/>
      <c r="AM10" s="20">
        <v>732902.94000000006</v>
      </c>
      <c r="AN10" s="20"/>
      <c r="AO10" s="20">
        <v>711001.85</v>
      </c>
      <c r="AP10" s="20">
        <v>9046243.6799999997</v>
      </c>
      <c r="AQ10" s="20">
        <v>57250.41</v>
      </c>
      <c r="AR10" s="20"/>
      <c r="AS10" s="20">
        <v>929.36</v>
      </c>
      <c r="AT10" s="20"/>
      <c r="AU10" s="20"/>
      <c r="AV10" s="20">
        <v>300000</v>
      </c>
      <c r="AW10" s="20"/>
      <c r="AX10" s="20">
        <v>2741026.21</v>
      </c>
      <c r="AY10" s="20">
        <v>318757.21000000002</v>
      </c>
      <c r="AZ10" s="20"/>
      <c r="BA10" s="20">
        <v>5106059.9000000004</v>
      </c>
      <c r="BB10" s="20">
        <f t="shared" si="2"/>
        <v>19014171.560000002</v>
      </c>
      <c r="BC10" s="37"/>
      <c r="BD10" s="20">
        <f t="shared" si="3"/>
        <v>39568193.660000004</v>
      </c>
      <c r="BE10" s="20">
        <f t="shared" si="4"/>
        <v>39568193.660000004</v>
      </c>
    </row>
    <row r="11" spans="1:57">
      <c r="A11" s="26">
        <v>6</v>
      </c>
      <c r="B11" s="42" t="s">
        <v>102</v>
      </c>
      <c r="C11" s="20"/>
      <c r="D11" s="20">
        <v>4174459</v>
      </c>
      <c r="E11" s="20">
        <v>17288</v>
      </c>
      <c r="F11" s="20"/>
      <c r="G11" s="20"/>
      <c r="H11" s="20"/>
      <c r="I11" s="20">
        <v>7234</v>
      </c>
      <c r="J11" s="20">
        <v>1843108</v>
      </c>
      <c r="K11" s="20">
        <v>45706</v>
      </c>
      <c r="L11" s="20">
        <v>171251</v>
      </c>
      <c r="M11" s="20"/>
      <c r="N11" s="20"/>
      <c r="O11" s="20"/>
      <c r="P11" s="20">
        <v>4756</v>
      </c>
      <c r="Q11" s="20"/>
      <c r="R11" s="20"/>
      <c r="S11" s="20"/>
      <c r="T11" s="20"/>
      <c r="U11" s="20"/>
      <c r="V11" s="20"/>
      <c r="W11" s="20">
        <f t="shared" si="0"/>
        <v>6263802</v>
      </c>
      <c r="X11" s="37"/>
      <c r="Y11" s="20"/>
      <c r="Z11" s="20">
        <v>200405</v>
      </c>
      <c r="AA11" s="20"/>
      <c r="AB11" s="20">
        <v>177513</v>
      </c>
      <c r="AC11" s="20">
        <v>197142</v>
      </c>
      <c r="AD11" s="20"/>
      <c r="AE11" s="20"/>
      <c r="AF11" s="20">
        <v>626487</v>
      </c>
      <c r="AG11" s="20">
        <v>54997</v>
      </c>
      <c r="AH11" s="20"/>
      <c r="AI11" s="20">
        <v>1790896</v>
      </c>
      <c r="AJ11" s="20"/>
      <c r="AK11" s="20">
        <f t="shared" si="1"/>
        <v>3047440</v>
      </c>
      <c r="AL11" s="37"/>
      <c r="AM11" s="20">
        <v>1931</v>
      </c>
      <c r="AN11" s="20"/>
      <c r="AO11" s="20"/>
      <c r="AP11" s="20">
        <v>-179153</v>
      </c>
      <c r="AQ11" s="20"/>
      <c r="AR11" s="20"/>
      <c r="AS11" s="20"/>
      <c r="AT11" s="20"/>
      <c r="AU11" s="20"/>
      <c r="AV11" s="20">
        <v>235173</v>
      </c>
      <c r="AW11" s="20"/>
      <c r="AX11" s="20">
        <v>186637</v>
      </c>
      <c r="AY11" s="20">
        <v>-3571</v>
      </c>
      <c r="AZ11" s="20"/>
      <c r="BA11" s="20">
        <v>2975345</v>
      </c>
      <c r="BB11" s="20">
        <f t="shared" si="2"/>
        <v>3216362</v>
      </c>
      <c r="BC11" s="37"/>
      <c r="BD11" s="20">
        <f t="shared" si="3"/>
        <v>6263802</v>
      </c>
      <c r="BE11" s="20">
        <f t="shared" si="4"/>
        <v>6263802</v>
      </c>
    </row>
    <row r="12" spans="1:57">
      <c r="A12" s="26">
        <v>7</v>
      </c>
      <c r="B12" s="42" t="s">
        <v>104</v>
      </c>
      <c r="C12" s="20">
        <v>1416934.33</v>
      </c>
      <c r="D12" s="20">
        <v>46136102.799999997</v>
      </c>
      <c r="E12" s="20"/>
      <c r="F12" s="20"/>
      <c r="G12" s="20"/>
      <c r="H12" s="20">
        <v>405316222.93000001</v>
      </c>
      <c r="I12" s="20">
        <v>4045352.83</v>
      </c>
      <c r="J12" s="20">
        <v>256971931.71000001</v>
      </c>
      <c r="K12" s="20">
        <v>3458443.83</v>
      </c>
      <c r="L12" s="20">
        <v>11279870.350000001</v>
      </c>
      <c r="M12" s="20">
        <v>-4019248.96</v>
      </c>
      <c r="N12" s="20">
        <v>5377815.5599999996</v>
      </c>
      <c r="O12" s="20"/>
      <c r="P12" s="20">
        <v>10658873.789999999</v>
      </c>
      <c r="Q12" s="20"/>
      <c r="R12" s="20"/>
      <c r="S12" s="20"/>
      <c r="T12" s="20"/>
      <c r="U12" s="20"/>
      <c r="V12" s="20"/>
      <c r="W12" s="20">
        <f t="shared" si="0"/>
        <v>740642299.16999996</v>
      </c>
      <c r="X12" s="37"/>
      <c r="Y12" s="20"/>
      <c r="Z12" s="20">
        <v>17935053.800000001</v>
      </c>
      <c r="AA12" s="20"/>
      <c r="AB12" s="20">
        <v>31054296.649999999</v>
      </c>
      <c r="AC12" s="20">
        <v>31563446.579999998</v>
      </c>
      <c r="AD12" s="20">
        <v>26749.78</v>
      </c>
      <c r="AE12" s="20"/>
      <c r="AF12" s="20">
        <v>15751598.289999999</v>
      </c>
      <c r="AG12" s="20">
        <v>302052.55</v>
      </c>
      <c r="AH12" s="20"/>
      <c r="AI12" s="20">
        <v>250300832.47999999</v>
      </c>
      <c r="AJ12" s="20">
        <v>5377815.5599999996</v>
      </c>
      <c r="AK12" s="20">
        <f t="shared" si="1"/>
        <v>352311845.69</v>
      </c>
      <c r="AL12" s="37"/>
      <c r="AM12" s="20">
        <v>10658873.939999999</v>
      </c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>
        <v>46500000</v>
      </c>
      <c r="AY12" s="20"/>
      <c r="AZ12" s="20">
        <v>35875000</v>
      </c>
      <c r="BA12" s="20">
        <v>295296579.41000003</v>
      </c>
      <c r="BB12" s="20">
        <f t="shared" si="2"/>
        <v>388330453.35000002</v>
      </c>
      <c r="BC12" s="37"/>
      <c r="BD12" s="20">
        <f t="shared" si="3"/>
        <v>740642299.16999996</v>
      </c>
      <c r="BE12" s="20">
        <f t="shared" si="4"/>
        <v>740642299.03999996</v>
      </c>
    </row>
    <row r="13" spans="1:57">
      <c r="A13" s="26">
        <v>8</v>
      </c>
      <c r="B13" s="42" t="s">
        <v>106</v>
      </c>
      <c r="C13" s="20"/>
      <c r="D13" s="20">
        <v>3210344.3699999996</v>
      </c>
      <c r="E13" s="20"/>
      <c r="F13" s="20"/>
      <c r="G13" s="20"/>
      <c r="H13" s="20">
        <v>52852847.670000002</v>
      </c>
      <c r="I13" s="20">
        <v>13495870.779999999</v>
      </c>
      <c r="J13" s="20">
        <v>28584389.620000001</v>
      </c>
      <c r="K13" s="20">
        <v>461113.97</v>
      </c>
      <c r="L13" s="20">
        <v>1687452.84</v>
      </c>
      <c r="M13" s="20"/>
      <c r="N13" s="20"/>
      <c r="O13" s="20">
        <v>3502.49</v>
      </c>
      <c r="P13" s="20">
        <v>562573.18999999994</v>
      </c>
      <c r="Q13" s="20">
        <v>9900</v>
      </c>
      <c r="R13" s="20"/>
      <c r="S13" s="20"/>
      <c r="T13" s="20"/>
      <c r="U13" s="20"/>
      <c r="V13" s="20"/>
      <c r="W13" s="20">
        <f t="shared" si="0"/>
        <v>100867994.92999999</v>
      </c>
      <c r="X13" s="37"/>
      <c r="Y13" s="20"/>
      <c r="Z13" s="20">
        <v>4491620.5600000005</v>
      </c>
      <c r="AA13" s="20"/>
      <c r="AB13" s="20"/>
      <c r="AC13" s="20">
        <v>4598765.8100000005</v>
      </c>
      <c r="AD13" s="20"/>
      <c r="AE13" s="20"/>
      <c r="AF13" s="20">
        <v>1399029.77</v>
      </c>
      <c r="AG13" s="20"/>
      <c r="AH13" s="20"/>
      <c r="AI13" s="20">
        <v>28515910.280000001</v>
      </c>
      <c r="AJ13" s="20"/>
      <c r="AK13" s="20">
        <f t="shared" si="1"/>
        <v>39005326.420000002</v>
      </c>
      <c r="AL13" s="37"/>
      <c r="AM13" s="20">
        <v>562573.58000000007</v>
      </c>
      <c r="AN13" s="20"/>
      <c r="AO13" s="20">
        <v>4584.2299999999996</v>
      </c>
      <c r="AP13" s="20">
        <v>41595394.130000003</v>
      </c>
      <c r="AQ13" s="20">
        <v>948409.33</v>
      </c>
      <c r="AR13" s="20">
        <v>1375501.28</v>
      </c>
      <c r="AS13" s="20"/>
      <c r="AT13" s="20"/>
      <c r="AU13" s="20"/>
      <c r="AV13" s="20">
        <v>2900000</v>
      </c>
      <c r="AW13" s="20"/>
      <c r="AX13" s="20">
        <v>1049279</v>
      </c>
      <c r="AY13" s="20">
        <v>2375000</v>
      </c>
      <c r="AZ13" s="20">
        <v>2612090.1800000002</v>
      </c>
      <c r="BA13" s="20">
        <v>8439837.8499999996</v>
      </c>
      <c r="BB13" s="20">
        <f t="shared" si="2"/>
        <v>61862669.580000006</v>
      </c>
      <c r="BC13" s="37"/>
      <c r="BD13" s="20">
        <f t="shared" si="3"/>
        <v>100867994.92999999</v>
      </c>
      <c r="BE13" s="20">
        <f t="shared" si="4"/>
        <v>100867996</v>
      </c>
    </row>
    <row r="14" spans="1:57">
      <c r="A14" s="26">
        <v>9</v>
      </c>
      <c r="B14" s="42" t="s">
        <v>108</v>
      </c>
      <c r="C14" s="20">
        <v>56561062</v>
      </c>
      <c r="D14" s="20"/>
      <c r="E14" s="20"/>
      <c r="F14" s="20"/>
      <c r="G14" s="20"/>
      <c r="H14" s="20"/>
      <c r="I14" s="20">
        <v>469039</v>
      </c>
      <c r="J14" s="20">
        <v>18204636</v>
      </c>
      <c r="K14" s="20">
        <v>262314</v>
      </c>
      <c r="L14" s="20">
        <v>1457599</v>
      </c>
      <c r="M14" s="20"/>
      <c r="N14" s="20"/>
      <c r="O14" s="20"/>
      <c r="P14" s="20">
        <v>110014</v>
      </c>
      <c r="Q14" s="20"/>
      <c r="R14" s="20"/>
      <c r="S14" s="20"/>
      <c r="T14" s="20"/>
      <c r="U14" s="20"/>
      <c r="V14" s="20"/>
      <c r="W14" s="20">
        <f t="shared" si="0"/>
        <v>77064664</v>
      </c>
      <c r="X14" s="37"/>
      <c r="Y14" s="20"/>
      <c r="Z14" s="20">
        <v>4193297</v>
      </c>
      <c r="AA14" s="20"/>
      <c r="AB14" s="20">
        <v>1396009</v>
      </c>
      <c r="AC14" s="20">
        <v>1231041</v>
      </c>
      <c r="AD14" s="20"/>
      <c r="AE14" s="20"/>
      <c r="AF14" s="20">
        <v>14999211</v>
      </c>
      <c r="AG14" s="20">
        <v>109141</v>
      </c>
      <c r="AH14" s="20"/>
      <c r="AI14" s="20">
        <v>18204636</v>
      </c>
      <c r="AJ14" s="20"/>
      <c r="AK14" s="20">
        <f t="shared" si="1"/>
        <v>40133335</v>
      </c>
      <c r="AL14" s="37"/>
      <c r="AM14" s="20">
        <v>110014</v>
      </c>
      <c r="AN14" s="20"/>
      <c r="AO14" s="20"/>
      <c r="AP14" s="20"/>
      <c r="AQ14" s="20"/>
      <c r="AR14" s="20"/>
      <c r="AS14" s="20"/>
      <c r="AT14" s="20"/>
      <c r="AU14" s="20"/>
      <c r="AV14" s="20">
        <v>1000000</v>
      </c>
      <c r="AW14" s="20">
        <v>14880918</v>
      </c>
      <c r="AX14" s="20"/>
      <c r="AY14" s="20"/>
      <c r="AZ14" s="20">
        <v>1137092</v>
      </c>
      <c r="BA14" s="20">
        <v>19803305</v>
      </c>
      <c r="BB14" s="20">
        <f t="shared" si="2"/>
        <v>36931329</v>
      </c>
      <c r="BC14" s="37"/>
      <c r="BD14" s="20">
        <f t="shared" si="3"/>
        <v>77064664</v>
      </c>
      <c r="BE14" s="20">
        <f t="shared" si="4"/>
        <v>77064664</v>
      </c>
    </row>
    <row r="15" spans="1:57">
      <c r="A15" s="26">
        <v>10</v>
      </c>
      <c r="B15" s="42" t="s">
        <v>110</v>
      </c>
      <c r="C15" s="20"/>
      <c r="D15" s="20">
        <v>819444</v>
      </c>
      <c r="E15" s="20">
        <v>405612</v>
      </c>
      <c r="F15" s="20"/>
      <c r="G15" s="20"/>
      <c r="H15" s="20">
        <v>13860733</v>
      </c>
      <c r="I15" s="20">
        <v>1943</v>
      </c>
      <c r="J15" s="20">
        <v>4796529</v>
      </c>
      <c r="K15" s="20">
        <v>468532</v>
      </c>
      <c r="L15" s="20">
        <v>1121675</v>
      </c>
      <c r="M15" s="20">
        <v>16927</v>
      </c>
      <c r="N15" s="20"/>
      <c r="O15" s="20"/>
      <c r="P15" s="20">
        <v>7339</v>
      </c>
      <c r="Q15" s="20"/>
      <c r="R15" s="20"/>
      <c r="S15" s="20"/>
      <c r="T15" s="20"/>
      <c r="U15" s="20"/>
      <c r="V15" s="20"/>
      <c r="W15" s="20">
        <f t="shared" si="0"/>
        <v>21498734</v>
      </c>
      <c r="X15" s="37"/>
      <c r="Y15" s="20"/>
      <c r="Z15" s="20">
        <v>1390981</v>
      </c>
      <c r="AA15" s="20"/>
      <c r="AB15" s="20">
        <v>630685</v>
      </c>
      <c r="AC15" s="20">
        <v>820445</v>
      </c>
      <c r="AD15" s="20">
        <v>16927</v>
      </c>
      <c r="AE15" s="20"/>
      <c r="AF15" s="20">
        <v>2596453</v>
      </c>
      <c r="AG15" s="20">
        <v>8636</v>
      </c>
      <c r="AH15" s="20">
        <v>8417</v>
      </c>
      <c r="AI15" s="20">
        <v>4758731</v>
      </c>
      <c r="AJ15" s="20"/>
      <c r="AK15" s="20">
        <f t="shared" si="1"/>
        <v>10231275</v>
      </c>
      <c r="AL15" s="37"/>
      <c r="AM15" s="20">
        <v>3866803</v>
      </c>
      <c r="AN15" s="20"/>
      <c r="AO15" s="20"/>
      <c r="AP15" s="20"/>
      <c r="AQ15" s="20"/>
      <c r="AR15" s="20"/>
      <c r="AS15" s="20"/>
      <c r="AT15" s="20"/>
      <c r="AU15" s="20"/>
      <c r="AV15" s="20">
        <v>818740</v>
      </c>
      <c r="AW15" s="20"/>
      <c r="AX15" s="20">
        <v>129624</v>
      </c>
      <c r="AY15" s="20"/>
      <c r="AZ15" s="20">
        <v>2000000</v>
      </c>
      <c r="BA15" s="20">
        <v>4452292</v>
      </c>
      <c r="BB15" s="20">
        <f t="shared" si="2"/>
        <v>11267459</v>
      </c>
      <c r="BC15" s="37"/>
      <c r="BD15" s="20">
        <f t="shared" si="3"/>
        <v>21498734</v>
      </c>
      <c r="BE15" s="20">
        <f t="shared" si="4"/>
        <v>21498734</v>
      </c>
    </row>
    <row r="16" spans="1:57">
      <c r="A16" s="26">
        <v>11</v>
      </c>
      <c r="B16" s="42" t="s">
        <v>112</v>
      </c>
      <c r="C16" s="20"/>
      <c r="D16" s="20">
        <v>931983.27</v>
      </c>
      <c r="E16" s="20">
        <v>8.68</v>
      </c>
      <c r="F16" s="20"/>
      <c r="G16" s="20"/>
      <c r="H16" s="20">
        <v>23011473.290000003</v>
      </c>
      <c r="I16" s="20">
        <v>7724.4400000000005</v>
      </c>
      <c r="J16" s="20">
        <v>21253748.050000001</v>
      </c>
      <c r="K16" s="20">
        <v>69423.7</v>
      </c>
      <c r="L16" s="20">
        <v>575165.34</v>
      </c>
      <c r="M16" s="20"/>
      <c r="N16" s="20"/>
      <c r="O16" s="20"/>
      <c r="P16" s="20">
        <v>7024.46</v>
      </c>
      <c r="Q16" s="20"/>
      <c r="R16" s="20"/>
      <c r="S16" s="20"/>
      <c r="T16" s="20"/>
      <c r="U16" s="20"/>
      <c r="V16" s="20"/>
      <c r="W16" s="20">
        <f t="shared" si="0"/>
        <v>45856551.230000012</v>
      </c>
      <c r="X16" s="37"/>
      <c r="Y16" s="20"/>
      <c r="Z16" s="20">
        <v>589222.01</v>
      </c>
      <c r="AA16" s="20"/>
      <c r="AB16" s="20"/>
      <c r="AC16" s="20">
        <v>1792697.96</v>
      </c>
      <c r="AD16" s="20"/>
      <c r="AE16" s="20"/>
      <c r="AF16" s="20">
        <v>696548.37</v>
      </c>
      <c r="AG16" s="20"/>
      <c r="AH16" s="20"/>
      <c r="AI16" s="20">
        <v>21025097</v>
      </c>
      <c r="AJ16" s="20"/>
      <c r="AK16" s="20">
        <f t="shared" si="1"/>
        <v>24103565.34</v>
      </c>
      <c r="AL16" s="37"/>
      <c r="AM16" s="20">
        <v>7024.46</v>
      </c>
      <c r="AN16" s="20"/>
      <c r="AO16" s="20">
        <v>1589868.61</v>
      </c>
      <c r="AP16" s="20">
        <v>5873425.4500000002</v>
      </c>
      <c r="AQ16" s="20">
        <v>231555.98</v>
      </c>
      <c r="AR16" s="20">
        <v>202928.02</v>
      </c>
      <c r="AS16" s="20"/>
      <c r="AT16" s="20"/>
      <c r="AU16" s="20">
        <v>2242470.83</v>
      </c>
      <c r="AV16" s="20">
        <v>1224995</v>
      </c>
      <c r="AW16" s="20"/>
      <c r="AX16" s="20">
        <v>526819</v>
      </c>
      <c r="AY16" s="20"/>
      <c r="AZ16" s="20">
        <v>761340.48</v>
      </c>
      <c r="BA16" s="20">
        <v>9092557.9900000002</v>
      </c>
      <c r="BB16" s="20">
        <f t="shared" si="2"/>
        <v>21752985.82</v>
      </c>
      <c r="BC16" s="37"/>
      <c r="BD16" s="20">
        <f t="shared" si="3"/>
        <v>45856551.230000012</v>
      </c>
      <c r="BE16" s="20">
        <f t="shared" si="4"/>
        <v>45856551.159999996</v>
      </c>
    </row>
    <row r="17" spans="1:57">
      <c r="A17" s="26">
        <v>12</v>
      </c>
      <c r="B17" s="42" t="s">
        <v>114</v>
      </c>
      <c r="C17" s="20"/>
      <c r="D17" s="20">
        <v>5831118.6000000006</v>
      </c>
      <c r="E17" s="20"/>
      <c r="F17" s="20">
        <v>38997.33</v>
      </c>
      <c r="G17" s="20">
        <v>538004.67000000004</v>
      </c>
      <c r="H17" s="20">
        <v>339940944.27999997</v>
      </c>
      <c r="I17" s="20">
        <v>626710.4</v>
      </c>
      <c r="J17" s="20">
        <v>307020033</v>
      </c>
      <c r="K17" s="20">
        <v>2464585.4499999997</v>
      </c>
      <c r="L17" s="20">
        <v>41040521.579999998</v>
      </c>
      <c r="M17" s="20"/>
      <c r="N17" s="20">
        <v>118995.75</v>
      </c>
      <c r="O17" s="20">
        <v>-9585.39</v>
      </c>
      <c r="P17" s="20">
        <v>7144387.8800000008</v>
      </c>
      <c r="Q17" s="20">
        <v>12550342.98</v>
      </c>
      <c r="R17" s="20"/>
      <c r="S17" s="20"/>
      <c r="T17" s="20"/>
      <c r="U17" s="20"/>
      <c r="V17" s="20"/>
      <c r="W17" s="20">
        <f t="shared" si="0"/>
        <v>717305056.53000009</v>
      </c>
      <c r="X17" s="37"/>
      <c r="Y17" s="20"/>
      <c r="Z17" s="20">
        <v>25029959.390000001</v>
      </c>
      <c r="AA17" s="20"/>
      <c r="AB17" s="20"/>
      <c r="AC17" s="20">
        <v>55422156.959999986</v>
      </c>
      <c r="AD17" s="20"/>
      <c r="AE17" s="20">
        <v>3402365.79</v>
      </c>
      <c r="AF17" s="20">
        <v>17845952.419999998</v>
      </c>
      <c r="AG17" s="20"/>
      <c r="AH17" s="20">
        <v>348359</v>
      </c>
      <c r="AI17" s="20">
        <v>309680227</v>
      </c>
      <c r="AJ17" s="20">
        <v>121160.81</v>
      </c>
      <c r="AK17" s="20">
        <f t="shared" si="1"/>
        <v>411850181.37</v>
      </c>
      <c r="AL17" s="37"/>
      <c r="AM17" s="20">
        <v>19694730.859999999</v>
      </c>
      <c r="AN17" s="20"/>
      <c r="AO17" s="20">
        <v>254906.71</v>
      </c>
      <c r="AP17" s="20">
        <v>100322377.05000001</v>
      </c>
      <c r="AQ17" s="20">
        <v>22257810.239999998</v>
      </c>
      <c r="AR17" s="20"/>
      <c r="AS17" s="20"/>
      <c r="AT17" s="20"/>
      <c r="AU17" s="20">
        <v>765881.66999999993</v>
      </c>
      <c r="AV17" s="20">
        <v>35599518</v>
      </c>
      <c r="AW17" s="20">
        <v>658384.53</v>
      </c>
      <c r="AX17" s="20">
        <v>44291376.630000003</v>
      </c>
      <c r="AY17" s="20">
        <v>14315775.33</v>
      </c>
      <c r="AZ17" s="20">
        <v>57735478.489999995</v>
      </c>
      <c r="BA17" s="20">
        <v>9558635.6500000004</v>
      </c>
      <c r="BB17" s="20">
        <f t="shared" si="2"/>
        <v>305454875.15999997</v>
      </c>
      <c r="BC17" s="37"/>
      <c r="BD17" s="20">
        <f t="shared" si="3"/>
        <v>717305056.53000009</v>
      </c>
      <c r="BE17" s="20">
        <f t="shared" si="4"/>
        <v>717305056.52999997</v>
      </c>
    </row>
    <row r="18" spans="1:57">
      <c r="A18" s="26">
        <v>13</v>
      </c>
      <c r="B18" s="42" t="s">
        <v>116</v>
      </c>
      <c r="C18" s="20"/>
      <c r="D18" s="20">
        <v>409551.68</v>
      </c>
      <c r="E18" s="20"/>
      <c r="F18" s="20"/>
      <c r="G18" s="20"/>
      <c r="H18" s="20">
        <v>128644863.36</v>
      </c>
      <c r="I18" s="20">
        <v>43770.38</v>
      </c>
      <c r="J18" s="20">
        <v>37958100.859999999</v>
      </c>
      <c r="K18" s="20">
        <v>1966727.64</v>
      </c>
      <c r="L18" s="20">
        <v>2697361.82</v>
      </c>
      <c r="M18" s="20"/>
      <c r="N18" s="20"/>
      <c r="O18" s="20"/>
      <c r="P18" s="20">
        <v>728790.95</v>
      </c>
      <c r="Q18" s="20"/>
      <c r="R18" s="20"/>
      <c r="S18" s="20"/>
      <c r="T18" s="20"/>
      <c r="U18" s="20"/>
      <c r="V18" s="20"/>
      <c r="W18" s="20">
        <f t="shared" si="0"/>
        <v>172449166.68999997</v>
      </c>
      <c r="X18" s="37"/>
      <c r="Y18" s="20"/>
      <c r="Z18" s="20">
        <v>2279429.2200000002</v>
      </c>
      <c r="AA18" s="20"/>
      <c r="AB18" s="20">
        <v>5044349.709999999</v>
      </c>
      <c r="AC18" s="20">
        <v>5385605.9199999999</v>
      </c>
      <c r="AD18" s="20"/>
      <c r="AE18" s="20">
        <v>110961.4</v>
      </c>
      <c r="AF18" s="20"/>
      <c r="AG18" s="20"/>
      <c r="AH18" s="20"/>
      <c r="AI18" s="20">
        <v>37592699</v>
      </c>
      <c r="AJ18" s="20"/>
      <c r="AK18" s="20">
        <f t="shared" si="1"/>
        <v>50413045.25</v>
      </c>
      <c r="AL18" s="37"/>
      <c r="AM18" s="20">
        <v>728790.95</v>
      </c>
      <c r="AN18" s="20"/>
      <c r="AO18" s="20">
        <v>7949175.8700000001</v>
      </c>
      <c r="AP18" s="20"/>
      <c r="AQ18" s="20">
        <v>3604087.28</v>
      </c>
      <c r="AR18" s="20">
        <v>1126648.6599999999</v>
      </c>
      <c r="AS18" s="20"/>
      <c r="AT18" s="20"/>
      <c r="AU18" s="20">
        <v>7088283.2800000003</v>
      </c>
      <c r="AV18" s="20">
        <v>5676092.4699999997</v>
      </c>
      <c r="AW18" s="20"/>
      <c r="AX18" s="20"/>
      <c r="AY18" s="20"/>
      <c r="AZ18" s="20">
        <v>84575082.75999999</v>
      </c>
      <c r="BA18" s="20">
        <v>11287960.169999998</v>
      </c>
      <c r="BB18" s="20">
        <f t="shared" si="2"/>
        <v>122036121.43999998</v>
      </c>
      <c r="BC18" s="37"/>
      <c r="BD18" s="20">
        <f t="shared" si="3"/>
        <v>172449166.68999997</v>
      </c>
      <c r="BE18" s="20">
        <f t="shared" si="4"/>
        <v>172449166.69</v>
      </c>
    </row>
    <row r="19" spans="1:57">
      <c r="A19" s="26">
        <v>14</v>
      </c>
      <c r="B19" s="42" t="s">
        <v>118</v>
      </c>
      <c r="C19" s="20"/>
      <c r="D19" s="20">
        <v>8352752.1200000001</v>
      </c>
      <c r="E19" s="20">
        <v>8880</v>
      </c>
      <c r="F19" s="20"/>
      <c r="G19" s="20"/>
      <c r="H19" s="20">
        <v>362538322.86999995</v>
      </c>
      <c r="I19" s="20">
        <v>194790.96000000002</v>
      </c>
      <c r="J19" s="20">
        <v>270715743.61000001</v>
      </c>
      <c r="K19" s="20">
        <v>3843716.6199999996</v>
      </c>
      <c r="L19" s="20">
        <v>8159101.54</v>
      </c>
      <c r="M19" s="20"/>
      <c r="N19" s="20">
        <v>5229587</v>
      </c>
      <c r="O19" s="20"/>
      <c r="P19" s="20">
        <v>3058772.0100000002</v>
      </c>
      <c r="Q19" s="20">
        <v>-3.36</v>
      </c>
      <c r="R19" s="20"/>
      <c r="S19" s="20"/>
      <c r="T19" s="20"/>
      <c r="U19" s="20"/>
      <c r="V19" s="20"/>
      <c r="W19" s="20">
        <f t="shared" si="0"/>
        <v>662101663.36999989</v>
      </c>
      <c r="X19" s="37"/>
      <c r="Y19" s="20"/>
      <c r="Z19" s="20">
        <v>13534322.189999996</v>
      </c>
      <c r="AA19" s="20"/>
      <c r="AB19" s="20"/>
      <c r="AC19" s="20">
        <v>61144225.159999989</v>
      </c>
      <c r="AD19" s="20"/>
      <c r="AE19" s="20">
        <v>821077.69</v>
      </c>
      <c r="AF19" s="20">
        <v>21482977.670000002</v>
      </c>
      <c r="AG19" s="20"/>
      <c r="AH19" s="20"/>
      <c r="AI19" s="20">
        <v>271079610.05000001</v>
      </c>
      <c r="AJ19" s="20">
        <v>5229587</v>
      </c>
      <c r="AK19" s="20">
        <f t="shared" si="1"/>
        <v>373291799.75999999</v>
      </c>
      <c r="AL19" s="37"/>
      <c r="AM19" s="20">
        <v>3058768.65</v>
      </c>
      <c r="AN19" s="20"/>
      <c r="AO19" s="20">
        <v>889632.44</v>
      </c>
      <c r="AP19" s="20">
        <v>113580852</v>
      </c>
      <c r="AQ19" s="20">
        <v>18336100.559999999</v>
      </c>
      <c r="AR19" s="20"/>
      <c r="AS19" s="20"/>
      <c r="AT19" s="20">
        <v>2045462.97</v>
      </c>
      <c r="AU19" s="20">
        <v>3092197.73</v>
      </c>
      <c r="AV19" s="20">
        <v>29000000</v>
      </c>
      <c r="AW19" s="20">
        <v>3216531.6</v>
      </c>
      <c r="AX19" s="20">
        <v>27511955.57</v>
      </c>
      <c r="AY19" s="20">
        <v>4887810.6000000006</v>
      </c>
      <c r="AZ19" s="20">
        <v>62224212.399999999</v>
      </c>
      <c r="BA19" s="20">
        <v>20966339.049999997</v>
      </c>
      <c r="BB19" s="20">
        <f t="shared" si="2"/>
        <v>288809863.56999999</v>
      </c>
      <c r="BC19" s="37"/>
      <c r="BD19" s="20">
        <f t="shared" si="3"/>
        <v>662101663.36999989</v>
      </c>
      <c r="BE19" s="20">
        <f t="shared" si="4"/>
        <v>662101663.32999992</v>
      </c>
    </row>
    <row r="20" spans="1:57">
      <c r="A20" s="26">
        <v>15</v>
      </c>
      <c r="B20" s="42" t="s">
        <v>120</v>
      </c>
      <c r="C20" s="20"/>
      <c r="D20" s="20">
        <v>12274884.569999998</v>
      </c>
      <c r="E20" s="20">
        <v>100</v>
      </c>
      <c r="F20" s="20"/>
      <c r="G20" s="20">
        <v>507813.5</v>
      </c>
      <c r="H20" s="20">
        <v>872618.55999999994</v>
      </c>
      <c r="I20" s="20">
        <v>5296816.91</v>
      </c>
      <c r="J20" s="20">
        <v>6940640.2800000003</v>
      </c>
      <c r="K20" s="20">
        <v>207673.72</v>
      </c>
      <c r="L20" s="20">
        <v>1905393.09</v>
      </c>
      <c r="M20" s="20"/>
      <c r="N20" s="20"/>
      <c r="O20" s="20"/>
      <c r="P20" s="20">
        <v>33644.68</v>
      </c>
      <c r="Q20" s="20">
        <v>117018.48</v>
      </c>
      <c r="R20" s="20"/>
      <c r="S20" s="20"/>
      <c r="T20" s="20"/>
      <c r="U20" s="20"/>
      <c r="V20" s="20"/>
      <c r="W20" s="20">
        <f t="shared" si="0"/>
        <v>28156603.789999999</v>
      </c>
      <c r="X20" s="37"/>
      <c r="Y20" s="20"/>
      <c r="Z20" s="20">
        <v>702740.61</v>
      </c>
      <c r="AA20" s="20"/>
      <c r="AB20" s="20"/>
      <c r="AC20" s="20">
        <v>2150543.9300000002</v>
      </c>
      <c r="AD20" s="20"/>
      <c r="AE20" s="20"/>
      <c r="AF20" s="20">
        <v>3437625.84</v>
      </c>
      <c r="AG20" s="20"/>
      <c r="AH20" s="20"/>
      <c r="AI20" s="20">
        <v>12064330</v>
      </c>
      <c r="AJ20" s="20"/>
      <c r="AK20" s="20">
        <f t="shared" si="1"/>
        <v>18355240.379999999</v>
      </c>
      <c r="AL20" s="37"/>
      <c r="AM20" s="20">
        <v>173606.24</v>
      </c>
      <c r="AN20" s="20"/>
      <c r="AO20" s="20"/>
      <c r="AP20" s="20"/>
      <c r="AQ20" s="20"/>
      <c r="AR20" s="20"/>
      <c r="AS20" s="20"/>
      <c r="AT20" s="20"/>
      <c r="AU20" s="20"/>
      <c r="AV20" s="20">
        <v>1870457.48</v>
      </c>
      <c r="AW20" s="20"/>
      <c r="AX20" s="20"/>
      <c r="AY20" s="20"/>
      <c r="AZ20" s="20">
        <v>1130939.04</v>
      </c>
      <c r="BA20" s="20">
        <v>6626360.6499999994</v>
      </c>
      <c r="BB20" s="20">
        <f t="shared" si="2"/>
        <v>9801363.4100000001</v>
      </c>
      <c r="BC20" s="37"/>
      <c r="BD20" s="20">
        <f t="shared" si="3"/>
        <v>28156603.789999999</v>
      </c>
      <c r="BE20" s="20">
        <f t="shared" si="4"/>
        <v>28156603.789999999</v>
      </c>
    </row>
    <row r="21" spans="1:57">
      <c r="A21" s="26">
        <v>16</v>
      </c>
      <c r="B21" s="42" t="s">
        <v>122</v>
      </c>
      <c r="C21" s="20"/>
      <c r="D21" s="20">
        <v>1237410.76</v>
      </c>
      <c r="E21" s="20">
        <v>206557</v>
      </c>
      <c r="F21" s="20"/>
      <c r="G21" s="20"/>
      <c r="H21" s="20">
        <v>23982603.240000002</v>
      </c>
      <c r="I21" s="20">
        <v>23964.22</v>
      </c>
      <c r="J21" s="20">
        <v>9512565</v>
      </c>
      <c r="K21" s="20">
        <v>587534.75</v>
      </c>
      <c r="L21" s="20">
        <v>1148651.03</v>
      </c>
      <c r="M21" s="20"/>
      <c r="N21" s="20"/>
      <c r="O21" s="20"/>
      <c r="P21" s="20">
        <v>12059</v>
      </c>
      <c r="Q21" s="20"/>
      <c r="R21" s="20"/>
      <c r="S21" s="20"/>
      <c r="T21" s="20"/>
      <c r="U21" s="20"/>
      <c r="V21" s="20"/>
      <c r="W21" s="20">
        <f t="shared" si="0"/>
        <v>36711345</v>
      </c>
      <c r="X21" s="37"/>
      <c r="Y21" s="20"/>
      <c r="Z21" s="20">
        <v>2684073</v>
      </c>
      <c r="AA21" s="20"/>
      <c r="AB21" s="20"/>
      <c r="AC21" s="20">
        <v>1736105</v>
      </c>
      <c r="AD21" s="20"/>
      <c r="AE21" s="20">
        <v>19</v>
      </c>
      <c r="AF21" s="20">
        <v>431462</v>
      </c>
      <c r="AG21" s="20">
        <v>59309</v>
      </c>
      <c r="AH21" s="20"/>
      <c r="AI21" s="20">
        <v>9401502</v>
      </c>
      <c r="AJ21" s="20"/>
      <c r="AK21" s="20">
        <f t="shared" si="1"/>
        <v>14312470</v>
      </c>
      <c r="AL21" s="37"/>
      <c r="AM21" s="20">
        <v>6878</v>
      </c>
      <c r="AN21" s="20">
        <v>27520</v>
      </c>
      <c r="AO21" s="20"/>
      <c r="AP21" s="20">
        <v>8206137</v>
      </c>
      <c r="AQ21" s="20">
        <v>462802</v>
      </c>
      <c r="AR21" s="20"/>
      <c r="AS21" s="20"/>
      <c r="AT21" s="20"/>
      <c r="AU21" s="20">
        <v>145293</v>
      </c>
      <c r="AV21" s="20"/>
      <c r="AW21" s="20"/>
      <c r="AX21" s="20">
        <v>230731</v>
      </c>
      <c r="AY21" s="20"/>
      <c r="AZ21" s="20">
        <v>7075335</v>
      </c>
      <c r="BA21" s="20">
        <v>6244179</v>
      </c>
      <c r="BB21" s="20">
        <f t="shared" si="2"/>
        <v>22398875</v>
      </c>
      <c r="BC21" s="37"/>
      <c r="BD21" s="20">
        <f t="shared" si="3"/>
        <v>36711345</v>
      </c>
      <c r="BE21" s="20">
        <f t="shared" si="4"/>
        <v>36711345</v>
      </c>
    </row>
    <row r="22" spans="1:57">
      <c r="A22" s="26">
        <v>17</v>
      </c>
      <c r="B22" s="42" t="s">
        <v>124</v>
      </c>
      <c r="C22" s="20"/>
      <c r="D22" s="20">
        <v>13695247.43</v>
      </c>
      <c r="E22" s="20"/>
      <c r="F22" s="20"/>
      <c r="G22" s="20">
        <v>276937.03000000003</v>
      </c>
      <c r="H22" s="20">
        <v>885104.77</v>
      </c>
      <c r="I22" s="20"/>
      <c r="J22" s="20">
        <v>18348847</v>
      </c>
      <c r="K22" s="20">
        <v>244307.53</v>
      </c>
      <c r="L22" s="20">
        <v>2326541.14</v>
      </c>
      <c r="M22" s="20"/>
      <c r="N22" s="20"/>
      <c r="O22" s="20"/>
      <c r="P22" s="20">
        <v>342837</v>
      </c>
      <c r="Q22" s="20"/>
      <c r="R22" s="20">
        <v>24918.38</v>
      </c>
      <c r="S22" s="20"/>
      <c r="T22" s="20"/>
      <c r="U22" s="20"/>
      <c r="V22" s="20"/>
      <c r="W22" s="20">
        <f t="shared" si="0"/>
        <v>36144740.280000001</v>
      </c>
      <c r="X22" s="37"/>
      <c r="Y22" s="20"/>
      <c r="Z22" s="20">
        <v>155.19999999999999</v>
      </c>
      <c r="AA22" s="20"/>
      <c r="AB22" s="20"/>
      <c r="AC22" s="20">
        <v>786582.72000000009</v>
      </c>
      <c r="AD22" s="20"/>
      <c r="AE22" s="20">
        <v>-31689.33</v>
      </c>
      <c r="AF22" s="20">
        <v>816488.85</v>
      </c>
      <c r="AG22" s="20">
        <v>64627.76</v>
      </c>
      <c r="AH22" s="20"/>
      <c r="AI22" s="20">
        <v>19853778.630000003</v>
      </c>
      <c r="AJ22" s="20"/>
      <c r="AK22" s="20">
        <f t="shared" si="1"/>
        <v>21489943.830000002</v>
      </c>
      <c r="AL22" s="37"/>
      <c r="AM22" s="20">
        <v>342836.9</v>
      </c>
      <c r="AN22" s="20">
        <v>417865</v>
      </c>
      <c r="AO22" s="20">
        <v>4065.06</v>
      </c>
      <c r="AP22" s="20">
        <v>6093081.1099999994</v>
      </c>
      <c r="AQ22" s="20">
        <v>577772</v>
      </c>
      <c r="AR22" s="20"/>
      <c r="AS22" s="20"/>
      <c r="AT22" s="20"/>
      <c r="AU22" s="20">
        <v>549647.02</v>
      </c>
      <c r="AV22" s="20"/>
      <c r="AW22" s="20"/>
      <c r="AX22" s="20">
        <v>300000</v>
      </c>
      <c r="AY22" s="20">
        <v>906250.56</v>
      </c>
      <c r="AZ22" s="20">
        <v>3015290.76</v>
      </c>
      <c r="BA22" s="20">
        <v>2447988.0399999991</v>
      </c>
      <c r="BB22" s="20">
        <f t="shared" si="2"/>
        <v>14654796.449999999</v>
      </c>
      <c r="BC22" s="37"/>
      <c r="BD22" s="20">
        <f t="shared" si="3"/>
        <v>36144740.280000001</v>
      </c>
      <c r="BE22" s="20">
        <f t="shared" si="4"/>
        <v>36144740.280000001</v>
      </c>
    </row>
    <row r="23" spans="1:57">
      <c r="A23" s="26">
        <v>18</v>
      </c>
      <c r="B23" s="42" t="s">
        <v>126</v>
      </c>
      <c r="C23" s="20"/>
      <c r="D23" s="20">
        <v>1169661.55</v>
      </c>
      <c r="E23" s="20"/>
      <c r="F23" s="20"/>
      <c r="G23" s="20"/>
      <c r="H23" s="20">
        <v>25473768.209999997</v>
      </c>
      <c r="I23" s="20">
        <v>-0.01</v>
      </c>
      <c r="J23" s="20">
        <v>16441847.669999998</v>
      </c>
      <c r="K23" s="20"/>
      <c r="L23" s="20">
        <v>750388.2</v>
      </c>
      <c r="M23" s="20"/>
      <c r="N23" s="20"/>
      <c r="O23" s="20"/>
      <c r="P23" s="20">
        <v>21713.61</v>
      </c>
      <c r="Q23" s="20">
        <v>3291</v>
      </c>
      <c r="R23" s="20"/>
      <c r="S23" s="20"/>
      <c r="T23" s="20"/>
      <c r="U23" s="20"/>
      <c r="V23" s="20"/>
      <c r="W23" s="20">
        <f t="shared" si="0"/>
        <v>43860670.229999997</v>
      </c>
      <c r="X23" s="37"/>
      <c r="Y23" s="20"/>
      <c r="Z23" s="20">
        <v>1367867.7</v>
      </c>
      <c r="AA23" s="20"/>
      <c r="AB23" s="20"/>
      <c r="AC23" s="20">
        <v>2297400.0300000003</v>
      </c>
      <c r="AD23" s="20"/>
      <c r="AE23" s="20"/>
      <c r="AF23" s="20"/>
      <c r="AG23" s="20"/>
      <c r="AH23" s="20"/>
      <c r="AI23" s="20">
        <v>16313861</v>
      </c>
      <c r="AJ23" s="20"/>
      <c r="AK23" s="20">
        <f t="shared" si="1"/>
        <v>19979128.73</v>
      </c>
      <c r="AL23" s="37"/>
      <c r="AM23" s="20">
        <v>25005</v>
      </c>
      <c r="AN23" s="20"/>
      <c r="AO23" s="20">
        <v>3250518.32</v>
      </c>
      <c r="AP23" s="20">
        <v>5417754.1900000004</v>
      </c>
      <c r="AQ23" s="20">
        <v>767566</v>
      </c>
      <c r="AR23" s="20"/>
      <c r="AS23" s="20"/>
      <c r="AT23" s="20"/>
      <c r="AU23" s="20"/>
      <c r="AV23" s="20">
        <v>250000</v>
      </c>
      <c r="AW23" s="20"/>
      <c r="AX23" s="20">
        <v>42000</v>
      </c>
      <c r="AY23" s="20">
        <v>838577.71</v>
      </c>
      <c r="AZ23" s="20"/>
      <c r="BA23" s="20">
        <v>13290120.390000001</v>
      </c>
      <c r="BB23" s="20">
        <f t="shared" si="2"/>
        <v>23881541.609999999</v>
      </c>
      <c r="BC23" s="37"/>
      <c r="BD23" s="20">
        <f t="shared" si="3"/>
        <v>43860670.229999997</v>
      </c>
      <c r="BE23" s="20">
        <f t="shared" si="4"/>
        <v>43860670.340000004</v>
      </c>
    </row>
    <row r="24" spans="1:57">
      <c r="A24" s="26">
        <v>19</v>
      </c>
      <c r="B24" s="42" t="s">
        <v>128</v>
      </c>
      <c r="C24" s="20"/>
      <c r="D24" s="20">
        <v>3922429.8999999994</v>
      </c>
      <c r="E24" s="20"/>
      <c r="F24" s="20"/>
      <c r="G24" s="20"/>
      <c r="H24" s="20">
        <v>331613157.30000001</v>
      </c>
      <c r="I24" s="20">
        <v>249152.44</v>
      </c>
      <c r="J24" s="20">
        <v>131914268.37</v>
      </c>
      <c r="K24" s="20">
        <v>1885561.92</v>
      </c>
      <c r="L24" s="20">
        <v>17412049.199999999</v>
      </c>
      <c r="M24" s="20"/>
      <c r="N24" s="20"/>
      <c r="O24" s="20">
        <v>875</v>
      </c>
      <c r="P24" s="20">
        <v>2574330.91</v>
      </c>
      <c r="Q24" s="20">
        <v>176420</v>
      </c>
      <c r="R24" s="20"/>
      <c r="S24" s="20"/>
      <c r="T24" s="20"/>
      <c r="U24" s="20"/>
      <c r="V24" s="20"/>
      <c r="W24" s="20">
        <f t="shared" si="0"/>
        <v>489748245.04000002</v>
      </c>
      <c r="X24" s="37"/>
      <c r="Y24" s="20"/>
      <c r="Z24" s="20">
        <v>16249635.17</v>
      </c>
      <c r="AA24" s="20"/>
      <c r="AB24" s="20"/>
      <c r="AC24" s="20">
        <v>11902183.380000001</v>
      </c>
      <c r="AD24" s="20"/>
      <c r="AE24" s="20">
        <v>1016752.75</v>
      </c>
      <c r="AF24" s="20">
        <v>17855738.850000001</v>
      </c>
      <c r="AG24" s="20"/>
      <c r="AH24" s="20">
        <v>1369374</v>
      </c>
      <c r="AI24" s="20">
        <v>130227655.52000001</v>
      </c>
      <c r="AJ24" s="20"/>
      <c r="AK24" s="20">
        <f t="shared" si="1"/>
        <v>178621339.67000002</v>
      </c>
      <c r="AL24" s="37"/>
      <c r="AM24" s="20">
        <v>2750750.59</v>
      </c>
      <c r="AN24" s="20"/>
      <c r="AO24" s="20">
        <v>1610883.08</v>
      </c>
      <c r="AP24" s="20">
        <v>43097343.600000001</v>
      </c>
      <c r="AQ24" s="20">
        <v>10671571.470000001</v>
      </c>
      <c r="AR24" s="20"/>
      <c r="AS24" s="20"/>
      <c r="AT24" s="20"/>
      <c r="AU24" s="20">
        <v>3968751.3600000003</v>
      </c>
      <c r="AV24" s="20">
        <v>17500000</v>
      </c>
      <c r="AW24" s="20">
        <v>134115992.40000001</v>
      </c>
      <c r="AX24" s="20"/>
      <c r="AY24" s="20"/>
      <c r="AZ24" s="20">
        <v>64659426.850000001</v>
      </c>
      <c r="BA24" s="20">
        <v>32752187</v>
      </c>
      <c r="BB24" s="20">
        <f t="shared" si="2"/>
        <v>311126906.35000002</v>
      </c>
      <c r="BC24" s="37"/>
      <c r="BD24" s="20">
        <f t="shared" si="3"/>
        <v>489748245.04000002</v>
      </c>
      <c r="BE24" s="20">
        <f t="shared" si="4"/>
        <v>489748246.02000004</v>
      </c>
    </row>
    <row r="25" spans="1:57">
      <c r="A25" s="26">
        <v>20</v>
      </c>
      <c r="B25" s="42" t="s">
        <v>130</v>
      </c>
      <c r="C25" s="20">
        <v>13969819.74</v>
      </c>
      <c r="D25" s="20"/>
      <c r="E25" s="20"/>
      <c r="F25" s="20"/>
      <c r="G25" s="20"/>
      <c r="H25" s="20">
        <v>628169.54</v>
      </c>
      <c r="I25" s="20">
        <v>393904.99</v>
      </c>
      <c r="J25" s="20">
        <v>8308324</v>
      </c>
      <c r="K25" s="20">
        <v>403207.07</v>
      </c>
      <c r="L25" s="20">
        <v>595752.09000000008</v>
      </c>
      <c r="M25" s="20"/>
      <c r="N25" s="20"/>
      <c r="O25" s="20"/>
      <c r="P25" s="20">
        <v>39960.9</v>
      </c>
      <c r="Q25" s="20">
        <v>40000</v>
      </c>
      <c r="R25" s="20">
        <v>210078.91</v>
      </c>
      <c r="S25" s="20"/>
      <c r="T25" s="20"/>
      <c r="U25" s="20"/>
      <c r="V25" s="20"/>
      <c r="W25" s="20">
        <f t="shared" si="0"/>
        <v>24589217.240000002</v>
      </c>
      <c r="X25" s="37"/>
      <c r="Y25" s="20">
        <v>25244.53</v>
      </c>
      <c r="Z25" s="20">
        <v>809338.52000000014</v>
      </c>
      <c r="AA25" s="20"/>
      <c r="AB25" s="20">
        <v>1555917.26</v>
      </c>
      <c r="AC25" s="20">
        <v>1607847.25</v>
      </c>
      <c r="AD25" s="20"/>
      <c r="AE25" s="20">
        <v>5014</v>
      </c>
      <c r="AF25" s="20">
        <v>819053.71</v>
      </c>
      <c r="AG25" s="20">
        <v>39960.9</v>
      </c>
      <c r="AH25" s="20"/>
      <c r="AI25" s="20">
        <v>8308324</v>
      </c>
      <c r="AJ25" s="20"/>
      <c r="AK25" s="20">
        <f t="shared" si="1"/>
        <v>13170700.17</v>
      </c>
      <c r="AL25" s="37"/>
      <c r="AM25" s="20"/>
      <c r="AN25" s="20"/>
      <c r="AO25" s="20">
        <v>28356.07</v>
      </c>
      <c r="AP25" s="20"/>
      <c r="AQ25" s="20"/>
      <c r="AR25" s="20"/>
      <c r="AS25" s="20"/>
      <c r="AT25" s="20"/>
      <c r="AU25" s="20"/>
      <c r="AV25" s="20">
        <v>1250000</v>
      </c>
      <c r="AW25" s="20"/>
      <c r="AX25" s="20"/>
      <c r="AY25" s="20"/>
      <c r="AZ25" s="20">
        <v>3427443</v>
      </c>
      <c r="BA25" s="20">
        <v>6712719.0799999991</v>
      </c>
      <c r="BB25" s="20">
        <f t="shared" si="2"/>
        <v>11418518.149999999</v>
      </c>
      <c r="BC25" s="37"/>
      <c r="BD25" s="20">
        <f t="shared" si="3"/>
        <v>24589217.240000002</v>
      </c>
      <c r="BE25" s="20">
        <f t="shared" si="4"/>
        <v>24589218.32</v>
      </c>
    </row>
    <row r="26" spans="1:57">
      <c r="A26" s="26">
        <v>21</v>
      </c>
      <c r="B26" s="42" t="s">
        <v>132</v>
      </c>
      <c r="C26" s="20"/>
      <c r="D26" s="20">
        <v>2085291.5900000003</v>
      </c>
      <c r="E26" s="20"/>
      <c r="F26" s="20"/>
      <c r="G26" s="20">
        <v>24454.13</v>
      </c>
      <c r="H26" s="20">
        <v>10885996.779999999</v>
      </c>
      <c r="I26" s="20">
        <v>2052879.0099999998</v>
      </c>
      <c r="J26" s="20">
        <v>9465094.5599999987</v>
      </c>
      <c r="K26" s="20">
        <v>38167</v>
      </c>
      <c r="L26" s="20"/>
      <c r="M26" s="20"/>
      <c r="N26" s="20"/>
      <c r="O26" s="20"/>
      <c r="P26" s="20">
        <v>18490.21</v>
      </c>
      <c r="Q26" s="20"/>
      <c r="R26" s="20"/>
      <c r="S26" s="20"/>
      <c r="T26" s="20"/>
      <c r="U26" s="20"/>
      <c r="V26" s="20"/>
      <c r="W26" s="20">
        <f t="shared" si="0"/>
        <v>24570373.280000001</v>
      </c>
      <c r="X26" s="37"/>
      <c r="Y26" s="20"/>
      <c r="Z26" s="20">
        <v>225000</v>
      </c>
      <c r="AA26" s="20"/>
      <c r="AB26" s="20"/>
      <c r="AC26" s="20">
        <v>1519520.98</v>
      </c>
      <c r="AD26" s="20"/>
      <c r="AE26" s="20"/>
      <c r="AF26" s="20"/>
      <c r="AG26" s="20"/>
      <c r="AH26" s="20"/>
      <c r="AI26" s="20">
        <v>11403616</v>
      </c>
      <c r="AJ26" s="20"/>
      <c r="AK26" s="20">
        <f t="shared" si="1"/>
        <v>13148136.98</v>
      </c>
      <c r="AL26" s="37"/>
      <c r="AM26" s="20"/>
      <c r="AN26" s="20"/>
      <c r="AO26" s="20">
        <v>135184.47</v>
      </c>
      <c r="AP26" s="20">
        <v>6729450.5899999999</v>
      </c>
      <c r="AQ26" s="20"/>
      <c r="AR26" s="20"/>
      <c r="AS26" s="20">
        <v>45106.49</v>
      </c>
      <c r="AT26" s="20"/>
      <c r="AU26" s="20">
        <v>1042308.11</v>
      </c>
      <c r="AV26" s="20"/>
      <c r="AW26" s="20"/>
      <c r="AX26" s="20"/>
      <c r="AY26" s="20"/>
      <c r="AZ26" s="20"/>
      <c r="BA26" s="20">
        <v>3470186.64</v>
      </c>
      <c r="BB26" s="20">
        <f t="shared" si="2"/>
        <v>11422236.300000001</v>
      </c>
      <c r="BC26" s="37"/>
      <c r="BD26" s="20">
        <f t="shared" si="3"/>
        <v>24570373.280000001</v>
      </c>
      <c r="BE26" s="20">
        <f t="shared" si="4"/>
        <v>24570373.280000001</v>
      </c>
    </row>
    <row r="27" spans="1:57">
      <c r="A27" s="26">
        <v>22</v>
      </c>
      <c r="B27" s="42" t="s">
        <v>134</v>
      </c>
      <c r="C27" s="20"/>
      <c r="D27" s="20">
        <v>12390703</v>
      </c>
      <c r="E27" s="20"/>
      <c r="F27" s="20">
        <v>160984</v>
      </c>
      <c r="G27" s="20"/>
      <c r="H27" s="20">
        <v>157879094</v>
      </c>
      <c r="I27" s="20">
        <v>131535975</v>
      </c>
      <c r="J27" s="20"/>
      <c r="K27" s="20">
        <v>562087</v>
      </c>
      <c r="L27" s="20">
        <v>1671127</v>
      </c>
      <c r="M27" s="20">
        <v>416406</v>
      </c>
      <c r="N27" s="20"/>
      <c r="O27" s="20"/>
      <c r="P27" s="20">
        <v>23249</v>
      </c>
      <c r="Q27" s="20">
        <v>60912</v>
      </c>
      <c r="R27" s="20"/>
      <c r="S27" s="20"/>
      <c r="T27" s="20"/>
      <c r="U27" s="20"/>
      <c r="V27" s="20"/>
      <c r="W27" s="20">
        <f t="shared" si="0"/>
        <v>304700537</v>
      </c>
      <c r="X27" s="37"/>
      <c r="Y27" s="20"/>
      <c r="Z27" s="20">
        <v>6662035</v>
      </c>
      <c r="AA27" s="20"/>
      <c r="AB27" s="20">
        <v>5705452</v>
      </c>
      <c r="AC27" s="20">
        <v>2151672</v>
      </c>
      <c r="AD27" s="20">
        <v>416405</v>
      </c>
      <c r="AE27" s="20">
        <v>1659400</v>
      </c>
      <c r="AF27" s="20">
        <v>774279</v>
      </c>
      <c r="AG27" s="20">
        <v>5657</v>
      </c>
      <c r="AH27" s="20"/>
      <c r="AI27" s="20">
        <v>127846837</v>
      </c>
      <c r="AJ27" s="20"/>
      <c r="AK27" s="20">
        <f t="shared" si="1"/>
        <v>145221737</v>
      </c>
      <c r="AL27" s="37"/>
      <c r="AM27" s="20">
        <v>23249</v>
      </c>
      <c r="AN27" s="20"/>
      <c r="AO27" s="20">
        <v>44319</v>
      </c>
      <c r="AP27" s="20">
        <v>113050057</v>
      </c>
      <c r="AQ27" s="20">
        <v>225122</v>
      </c>
      <c r="AR27" s="20">
        <v>669293</v>
      </c>
      <c r="AS27" s="20"/>
      <c r="AT27" s="20">
        <v>242464</v>
      </c>
      <c r="AU27" s="20">
        <v>2504071</v>
      </c>
      <c r="AV27" s="20">
        <v>6205195</v>
      </c>
      <c r="AW27" s="20"/>
      <c r="AX27" s="20">
        <v>1892685</v>
      </c>
      <c r="AY27" s="20"/>
      <c r="AZ27" s="20">
        <v>12930000</v>
      </c>
      <c r="BA27" s="20">
        <v>21692346</v>
      </c>
      <c r="BB27" s="20">
        <f t="shared" si="2"/>
        <v>159478801</v>
      </c>
      <c r="BC27" s="37"/>
      <c r="BD27" s="20">
        <f t="shared" si="3"/>
        <v>304700537</v>
      </c>
      <c r="BE27" s="20">
        <f t="shared" si="4"/>
        <v>304700538</v>
      </c>
    </row>
    <row r="28" spans="1:57">
      <c r="A28" s="26">
        <v>23</v>
      </c>
      <c r="B28" s="42" t="s">
        <v>136</v>
      </c>
      <c r="C28" s="20"/>
      <c r="D28" s="20">
        <v>9894309.25</v>
      </c>
      <c r="E28" s="20"/>
      <c r="F28" s="20"/>
      <c r="G28" s="20"/>
      <c r="H28" s="20">
        <v>101827.62</v>
      </c>
      <c r="I28" s="20">
        <v>28000</v>
      </c>
      <c r="J28" s="20">
        <v>867399.14999999991</v>
      </c>
      <c r="K28" s="20">
        <v>175420.41</v>
      </c>
      <c r="L28" s="20">
        <v>666455.13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>
        <f t="shared" si="0"/>
        <v>11733411.560000001</v>
      </c>
      <c r="X28" s="37"/>
      <c r="Y28" s="20"/>
      <c r="Z28" s="20">
        <v>437019.95</v>
      </c>
      <c r="AA28" s="20"/>
      <c r="AB28" s="20"/>
      <c r="AC28" s="20">
        <v>260686.88</v>
      </c>
      <c r="AD28" s="20"/>
      <c r="AE28" s="20">
        <v>749371.8</v>
      </c>
      <c r="AF28" s="20"/>
      <c r="AG28" s="20"/>
      <c r="AH28" s="20"/>
      <c r="AI28" s="20"/>
      <c r="AJ28" s="20"/>
      <c r="AK28" s="20">
        <f t="shared" si="1"/>
        <v>1447078.6300000001</v>
      </c>
      <c r="AL28" s="37"/>
      <c r="AM28" s="20"/>
      <c r="AN28" s="20"/>
      <c r="AO28" s="20">
        <v>7481047</v>
      </c>
      <c r="AP28" s="20"/>
      <c r="AQ28" s="20">
        <v>41953</v>
      </c>
      <c r="AR28" s="20"/>
      <c r="AS28" s="20"/>
      <c r="AT28" s="20"/>
      <c r="AU28" s="20"/>
      <c r="AV28" s="20">
        <v>175000</v>
      </c>
      <c r="AW28" s="20"/>
      <c r="AX28" s="20"/>
      <c r="AY28" s="20">
        <v>137987</v>
      </c>
      <c r="AZ28" s="20">
        <v>415414.67</v>
      </c>
      <c r="BA28" s="20">
        <v>2034930.33</v>
      </c>
      <c r="BB28" s="20">
        <f t="shared" si="2"/>
        <v>10286332</v>
      </c>
      <c r="BC28" s="37"/>
      <c r="BD28" s="20">
        <f t="shared" si="3"/>
        <v>11733411.560000001</v>
      </c>
      <c r="BE28" s="20">
        <f t="shared" si="4"/>
        <v>11733410.630000001</v>
      </c>
    </row>
    <row r="29" spans="1:57">
      <c r="A29" s="26">
        <v>24</v>
      </c>
      <c r="B29" s="42" t="s">
        <v>138</v>
      </c>
      <c r="C29" s="20"/>
      <c r="D29" s="20">
        <v>794016.1100000001</v>
      </c>
      <c r="E29" s="20"/>
      <c r="F29" s="20"/>
      <c r="G29" s="20"/>
      <c r="H29" s="20">
        <v>9424146.0600000005</v>
      </c>
      <c r="I29" s="20">
        <v>908422.05999999994</v>
      </c>
      <c r="J29" s="20">
        <v>8142514</v>
      </c>
      <c r="K29" s="20"/>
      <c r="L29" s="20"/>
      <c r="M29" s="20"/>
      <c r="N29" s="20"/>
      <c r="O29" s="20"/>
      <c r="P29" s="20">
        <v>12277</v>
      </c>
      <c r="Q29" s="20"/>
      <c r="R29" s="20"/>
      <c r="S29" s="20"/>
      <c r="T29" s="20"/>
      <c r="U29" s="20"/>
      <c r="V29" s="20"/>
      <c r="W29" s="20">
        <f t="shared" si="0"/>
        <v>19281375.23</v>
      </c>
      <c r="X29" s="37"/>
      <c r="Y29" s="20"/>
      <c r="Z29" s="20">
        <v>5898.63</v>
      </c>
      <c r="AA29" s="20"/>
      <c r="AB29" s="20"/>
      <c r="AC29" s="20">
        <v>910951.8899999999</v>
      </c>
      <c r="AD29" s="20"/>
      <c r="AE29" s="20">
        <v>8073014</v>
      </c>
      <c r="AF29" s="20">
        <v>360498.39</v>
      </c>
      <c r="AG29" s="20"/>
      <c r="AH29" s="20"/>
      <c r="AI29" s="20"/>
      <c r="AJ29" s="20"/>
      <c r="AK29" s="20">
        <f t="shared" si="1"/>
        <v>9350362.9100000001</v>
      </c>
      <c r="AL29" s="37"/>
      <c r="AM29" s="20">
        <v>12277</v>
      </c>
      <c r="AN29" s="20"/>
      <c r="AO29" s="20">
        <v>389669.25</v>
      </c>
      <c r="AP29" s="20">
        <v>2215671.9899999998</v>
      </c>
      <c r="AQ29" s="20">
        <v>85146.54</v>
      </c>
      <c r="AR29" s="20">
        <v>63259.86</v>
      </c>
      <c r="AS29" s="20"/>
      <c r="AT29" s="20"/>
      <c r="AU29" s="20"/>
      <c r="AV29" s="20">
        <v>330000</v>
      </c>
      <c r="AW29" s="20"/>
      <c r="AX29" s="20">
        <v>768330</v>
      </c>
      <c r="AY29" s="20"/>
      <c r="AZ29" s="20"/>
      <c r="BA29" s="20">
        <v>6066658.9500000002</v>
      </c>
      <c r="BB29" s="20">
        <f t="shared" si="2"/>
        <v>9931013.5899999999</v>
      </c>
      <c r="BC29" s="37"/>
      <c r="BD29" s="20">
        <f t="shared" si="3"/>
        <v>19281375.23</v>
      </c>
      <c r="BE29" s="20">
        <f t="shared" si="4"/>
        <v>19281376.5</v>
      </c>
    </row>
    <row r="30" spans="1:57">
      <c r="A30" s="26">
        <v>25</v>
      </c>
      <c r="B30" s="42" t="s">
        <v>140</v>
      </c>
      <c r="C30" s="20">
        <v>241926.44</v>
      </c>
      <c r="D30" s="20">
        <v>64912431.079999998</v>
      </c>
      <c r="E30" s="20"/>
      <c r="F30" s="20">
        <v>1000</v>
      </c>
      <c r="G30" s="20"/>
      <c r="H30" s="20"/>
      <c r="I30" s="20">
        <v>300794.40000000002</v>
      </c>
      <c r="J30" s="20">
        <v>6605932.4100000001</v>
      </c>
      <c r="K30" s="20">
        <v>687073.19</v>
      </c>
      <c r="L30" s="20">
        <v>2303485.9500000002</v>
      </c>
      <c r="M30" s="20"/>
      <c r="N30" s="20"/>
      <c r="O30" s="20"/>
      <c r="P30" s="20">
        <v>121180.85</v>
      </c>
      <c r="Q30" s="20">
        <v>13963.28</v>
      </c>
      <c r="R30" s="20"/>
      <c r="S30" s="20"/>
      <c r="T30" s="20"/>
      <c r="U30" s="20"/>
      <c r="V30" s="20"/>
      <c r="W30" s="20">
        <f t="shared" si="0"/>
        <v>75187787.599999994</v>
      </c>
      <c r="X30" s="37"/>
      <c r="Y30" s="20"/>
      <c r="Z30" s="20">
        <v>870900.35000000009</v>
      </c>
      <c r="AA30" s="20"/>
      <c r="AB30" s="20">
        <v>1828079.7</v>
      </c>
      <c r="AC30" s="20">
        <v>917273.59999999998</v>
      </c>
      <c r="AD30" s="20"/>
      <c r="AE30" s="20">
        <v>6891963.459999999</v>
      </c>
      <c r="AF30" s="20">
        <v>4710576.13</v>
      </c>
      <c r="AG30" s="20"/>
      <c r="AH30" s="20"/>
      <c r="AI30" s="20"/>
      <c r="AJ30" s="20"/>
      <c r="AK30" s="20">
        <f t="shared" si="1"/>
        <v>15218793.239999998</v>
      </c>
      <c r="AL30" s="37"/>
      <c r="AM30" s="20">
        <v>29285418.670000002</v>
      </c>
      <c r="AN30" s="20"/>
      <c r="AO30" s="20"/>
      <c r="AP30" s="20">
        <v>10043424</v>
      </c>
      <c r="AQ30" s="20">
        <v>443520.96000000008</v>
      </c>
      <c r="AR30" s="20"/>
      <c r="AS30" s="20"/>
      <c r="AT30" s="20"/>
      <c r="AU30" s="20">
        <v>964482.5</v>
      </c>
      <c r="AV30" s="20">
        <v>2182980.64</v>
      </c>
      <c r="AW30" s="20"/>
      <c r="AX30" s="20"/>
      <c r="AY30" s="20"/>
      <c r="AZ30" s="20">
        <v>434179</v>
      </c>
      <c r="BA30" s="20">
        <v>16614989</v>
      </c>
      <c r="BB30" s="20">
        <f t="shared" si="2"/>
        <v>59968994.770000003</v>
      </c>
      <c r="BC30" s="37"/>
      <c r="BD30" s="20">
        <f t="shared" si="3"/>
        <v>75187787.599999994</v>
      </c>
      <c r="BE30" s="20">
        <f t="shared" si="4"/>
        <v>75187788.010000005</v>
      </c>
    </row>
    <row r="31" spans="1:57">
      <c r="A31" s="26">
        <v>26</v>
      </c>
      <c r="B31" s="42" t="s">
        <v>142</v>
      </c>
      <c r="C31" s="20">
        <v>65904266.539999999</v>
      </c>
      <c r="D31" s="20">
        <v>1833108.9800000002</v>
      </c>
      <c r="E31" s="20"/>
      <c r="F31" s="20"/>
      <c r="G31" s="20"/>
      <c r="H31" s="20"/>
      <c r="I31" s="20">
        <v>145398.01999999999</v>
      </c>
      <c r="J31" s="20">
        <v>15257406.99</v>
      </c>
      <c r="K31" s="20">
        <v>415119.60000000003</v>
      </c>
      <c r="L31" s="20">
        <v>5195597.62</v>
      </c>
      <c r="M31" s="20"/>
      <c r="N31" s="20"/>
      <c r="O31" s="20"/>
      <c r="P31" s="20">
        <v>173824.88</v>
      </c>
      <c r="Q31" s="20"/>
      <c r="R31" s="20"/>
      <c r="S31" s="20"/>
      <c r="T31" s="20"/>
      <c r="U31" s="20"/>
      <c r="V31" s="20"/>
      <c r="W31" s="20">
        <f t="shared" si="0"/>
        <v>88924722.62999998</v>
      </c>
      <c r="X31" s="37"/>
      <c r="Y31" s="20"/>
      <c r="Z31" s="20">
        <v>1629234.84</v>
      </c>
      <c r="AA31" s="20"/>
      <c r="AB31" s="20"/>
      <c r="AC31" s="20">
        <v>3868191.7600000002</v>
      </c>
      <c r="AD31" s="20"/>
      <c r="AE31" s="20">
        <v>218237.29</v>
      </c>
      <c r="AF31" s="20">
        <v>3704111.34</v>
      </c>
      <c r="AG31" s="20">
        <v>1480067.92</v>
      </c>
      <c r="AH31" s="20"/>
      <c r="AI31" s="20">
        <v>15023685</v>
      </c>
      <c r="AJ31" s="20"/>
      <c r="AK31" s="20">
        <f t="shared" si="1"/>
        <v>25923528.149999999</v>
      </c>
      <c r="AL31" s="37"/>
      <c r="AM31" s="20">
        <v>160817.97</v>
      </c>
      <c r="AN31" s="20"/>
      <c r="AO31" s="20">
        <v>5363156.3999999994</v>
      </c>
      <c r="AP31" s="20">
        <v>8879738.379999999</v>
      </c>
      <c r="AQ31" s="20">
        <v>1937054.04</v>
      </c>
      <c r="AR31" s="20">
        <v>1773491.5699999991</v>
      </c>
      <c r="AS31" s="20"/>
      <c r="AT31" s="20"/>
      <c r="AU31" s="20"/>
      <c r="AV31" s="20">
        <v>4500000</v>
      </c>
      <c r="AW31" s="20"/>
      <c r="AX31" s="20"/>
      <c r="AY31" s="20">
        <v>2980750.47</v>
      </c>
      <c r="AZ31" s="20">
        <v>20386270</v>
      </c>
      <c r="BA31" s="20">
        <v>17019916.719999999</v>
      </c>
      <c r="BB31" s="20">
        <f t="shared" si="2"/>
        <v>63001195.549999997</v>
      </c>
      <c r="BC31" s="37"/>
      <c r="BD31" s="20">
        <f t="shared" si="3"/>
        <v>88924722.62999998</v>
      </c>
      <c r="BE31" s="20">
        <f t="shared" si="4"/>
        <v>88924723.699999988</v>
      </c>
    </row>
    <row r="32" spans="1:57">
      <c r="A32" s="26">
        <v>27</v>
      </c>
      <c r="B32" s="42" t="s">
        <v>144</v>
      </c>
      <c r="C32" s="20">
        <v>800236.9</v>
      </c>
      <c r="D32" s="20">
        <v>2029238.42</v>
      </c>
      <c r="E32" s="20"/>
      <c r="F32" s="20"/>
      <c r="G32" s="20"/>
      <c r="H32" s="20">
        <v>37034606.770000003</v>
      </c>
      <c r="I32" s="20">
        <v>8937651.1999999993</v>
      </c>
      <c r="J32" s="20"/>
      <c r="K32" s="20">
        <v>411909.83</v>
      </c>
      <c r="L32" s="20">
        <v>857354.72</v>
      </c>
      <c r="M32" s="20"/>
      <c r="N32" s="20"/>
      <c r="O32" s="20"/>
      <c r="P32" s="20">
        <v>54912.26</v>
      </c>
      <c r="Q32" s="20"/>
      <c r="R32" s="20"/>
      <c r="S32" s="20"/>
      <c r="T32" s="20"/>
      <c r="U32" s="20"/>
      <c r="V32" s="20"/>
      <c r="W32" s="20">
        <f t="shared" si="0"/>
        <v>50125910.100000001</v>
      </c>
      <c r="X32" s="37"/>
      <c r="Y32" s="20"/>
      <c r="Z32" s="20">
        <v>1747039.16</v>
      </c>
      <c r="AA32" s="20"/>
      <c r="AB32" s="20">
        <v>1566432.95</v>
      </c>
      <c r="AC32" s="20">
        <v>1630192.42</v>
      </c>
      <c r="AD32" s="20"/>
      <c r="AE32" s="20"/>
      <c r="AF32" s="20"/>
      <c r="AG32" s="20"/>
      <c r="AH32" s="20"/>
      <c r="AI32" s="20">
        <v>8278889</v>
      </c>
      <c r="AJ32" s="20"/>
      <c r="AK32" s="20">
        <f t="shared" si="1"/>
        <v>13222553.529999999</v>
      </c>
      <c r="AL32" s="37"/>
      <c r="AM32" s="20">
        <v>54912.26</v>
      </c>
      <c r="AN32" s="20"/>
      <c r="AO32" s="20">
        <v>4756997.55</v>
      </c>
      <c r="AP32" s="20">
        <v>11175506.199999999</v>
      </c>
      <c r="AQ32" s="20">
        <v>1001212.66</v>
      </c>
      <c r="AR32" s="20">
        <v>907626.43</v>
      </c>
      <c r="AS32" s="20">
        <v>444757.56</v>
      </c>
      <c r="AT32" s="20"/>
      <c r="AU32" s="20"/>
      <c r="AV32" s="20"/>
      <c r="AW32" s="20"/>
      <c r="AX32" s="20"/>
      <c r="AY32" s="20"/>
      <c r="AZ32" s="20">
        <v>1500000</v>
      </c>
      <c r="BA32" s="20">
        <v>17062344.329999998</v>
      </c>
      <c r="BB32" s="20">
        <f t="shared" si="2"/>
        <v>36903356.989999995</v>
      </c>
      <c r="BC32" s="37"/>
      <c r="BD32" s="20">
        <f t="shared" si="3"/>
        <v>50125910.100000001</v>
      </c>
      <c r="BE32" s="20">
        <f t="shared" si="4"/>
        <v>50125910.519999996</v>
      </c>
    </row>
    <row r="33" spans="1:57">
      <c r="A33" s="26">
        <v>28</v>
      </c>
      <c r="B33" s="42" t="s">
        <v>146</v>
      </c>
      <c r="C33" s="20"/>
      <c r="D33" s="20">
        <v>1114942.1500000001</v>
      </c>
      <c r="E33" s="20">
        <v>250</v>
      </c>
      <c r="F33" s="20"/>
      <c r="G33" s="20">
        <v>27632.44</v>
      </c>
      <c r="H33" s="20">
        <v>33681135.520000003</v>
      </c>
      <c r="I33" s="20">
        <v>10708.26</v>
      </c>
      <c r="J33" s="20">
        <v>22435098.409999996</v>
      </c>
      <c r="K33" s="20">
        <v>166075.74</v>
      </c>
      <c r="L33" s="20">
        <v>83152.97000000003</v>
      </c>
      <c r="M33" s="20"/>
      <c r="N33" s="20"/>
      <c r="O33" s="20"/>
      <c r="P33" s="20">
        <v>27920.29</v>
      </c>
      <c r="Q33" s="20">
        <v>53610</v>
      </c>
      <c r="R33" s="20"/>
      <c r="S33" s="20"/>
      <c r="T33" s="20"/>
      <c r="U33" s="20"/>
      <c r="V33" s="20"/>
      <c r="W33" s="20">
        <f t="shared" si="0"/>
        <v>57600525.780000001</v>
      </c>
      <c r="X33" s="37"/>
      <c r="Y33" s="20"/>
      <c r="Z33" s="20">
        <v>598435.07999999996</v>
      </c>
      <c r="AA33" s="20"/>
      <c r="AB33" s="20">
        <v>276129.54000000004</v>
      </c>
      <c r="AC33" s="20">
        <v>1836289.08</v>
      </c>
      <c r="AD33" s="20"/>
      <c r="AE33" s="20">
        <v>22262838</v>
      </c>
      <c r="AF33" s="20">
        <v>2482326.42</v>
      </c>
      <c r="AG33" s="20">
        <v>47894.55</v>
      </c>
      <c r="AH33" s="20">
        <v>10258.66</v>
      </c>
      <c r="AI33" s="20"/>
      <c r="AJ33" s="20"/>
      <c r="AK33" s="20">
        <f t="shared" si="1"/>
        <v>27514171.329999998</v>
      </c>
      <c r="AL33" s="37"/>
      <c r="AM33" s="20"/>
      <c r="AN33" s="20"/>
      <c r="AO33" s="20"/>
      <c r="AP33" s="20"/>
      <c r="AQ33" s="20">
        <v>524400.26</v>
      </c>
      <c r="AR33" s="20"/>
      <c r="AS33" s="20"/>
      <c r="AT33" s="20"/>
      <c r="AU33" s="20">
        <v>141030</v>
      </c>
      <c r="AV33" s="20">
        <v>674498</v>
      </c>
      <c r="AW33" s="20"/>
      <c r="AX33" s="20">
        <v>2293446.64</v>
      </c>
      <c r="AY33" s="20">
        <v>15627402.5</v>
      </c>
      <c r="AZ33" s="20">
        <v>189343.77</v>
      </c>
      <c r="BA33" s="20">
        <v>10636233.280000001</v>
      </c>
      <c r="BB33" s="20">
        <f t="shared" si="2"/>
        <v>30086354.449999999</v>
      </c>
      <c r="BC33" s="37"/>
      <c r="BD33" s="20">
        <f t="shared" si="3"/>
        <v>57600525.780000001</v>
      </c>
      <c r="BE33" s="20">
        <f t="shared" si="4"/>
        <v>57600525.780000001</v>
      </c>
    </row>
    <row r="34" spans="1:57">
      <c r="A34" s="26">
        <v>29</v>
      </c>
      <c r="B34" s="42" t="s">
        <v>148</v>
      </c>
      <c r="C34" s="20">
        <v>38020.06</v>
      </c>
      <c r="D34" s="20">
        <v>272099.52</v>
      </c>
      <c r="E34" s="20">
        <v>94477.22</v>
      </c>
      <c r="F34" s="20">
        <v>4300.78</v>
      </c>
      <c r="G34" s="20"/>
      <c r="H34" s="20">
        <v>7258429.7000000002</v>
      </c>
      <c r="I34" s="20">
        <v>690058.92</v>
      </c>
      <c r="J34" s="20"/>
      <c r="K34" s="20"/>
      <c r="L34" s="20">
        <v>714398</v>
      </c>
      <c r="M34" s="20"/>
      <c r="N34" s="20"/>
      <c r="O34" s="20"/>
      <c r="P34" s="20">
        <v>4646.99</v>
      </c>
      <c r="Q34" s="20"/>
      <c r="R34" s="20"/>
      <c r="S34" s="20"/>
      <c r="T34" s="20"/>
      <c r="U34" s="20"/>
      <c r="V34" s="20"/>
      <c r="W34" s="20">
        <f t="shared" si="0"/>
        <v>9076431.1899999995</v>
      </c>
      <c r="X34" s="37"/>
      <c r="Y34" s="20"/>
      <c r="Z34" s="20">
        <v>3945</v>
      </c>
      <c r="AA34" s="20"/>
      <c r="AB34" s="20">
        <v>226200.6</v>
      </c>
      <c r="AC34" s="20">
        <v>165298.85</v>
      </c>
      <c r="AD34" s="20">
        <v>4135.18</v>
      </c>
      <c r="AE34" s="20">
        <v>632862.88</v>
      </c>
      <c r="AF34" s="20">
        <v>426.13</v>
      </c>
      <c r="AG34" s="20">
        <v>1860.11</v>
      </c>
      <c r="AH34" s="20"/>
      <c r="AI34" s="20"/>
      <c r="AJ34" s="20"/>
      <c r="AK34" s="20">
        <f t="shared" si="1"/>
        <v>1034728.75</v>
      </c>
      <c r="AL34" s="37"/>
      <c r="AM34" s="20"/>
      <c r="AN34" s="20"/>
      <c r="AO34" s="20">
        <v>121466.62</v>
      </c>
      <c r="AP34" s="20">
        <v>297813.36</v>
      </c>
      <c r="AQ34" s="20">
        <v>21588.28</v>
      </c>
      <c r="AR34" s="20">
        <v>92499.77</v>
      </c>
      <c r="AS34" s="20"/>
      <c r="AT34" s="20"/>
      <c r="AU34" s="20">
        <v>39549.879999999997</v>
      </c>
      <c r="AV34" s="20"/>
      <c r="AW34" s="20"/>
      <c r="AX34" s="20"/>
      <c r="AY34" s="20"/>
      <c r="AZ34" s="20"/>
      <c r="BA34" s="20">
        <v>7468784.5299999993</v>
      </c>
      <c r="BB34" s="20">
        <f t="shared" si="2"/>
        <v>8041702.4399999995</v>
      </c>
      <c r="BC34" s="37"/>
      <c r="BD34" s="20">
        <f t="shared" si="3"/>
        <v>9076431.1899999995</v>
      </c>
      <c r="BE34" s="20">
        <f t="shared" si="4"/>
        <v>9076431.1899999995</v>
      </c>
    </row>
    <row r="35" spans="1:57">
      <c r="A35" s="26">
        <v>30</v>
      </c>
      <c r="B35" s="42" t="s">
        <v>150</v>
      </c>
      <c r="C35" s="20"/>
      <c r="D35" s="20">
        <v>167811906.84999996</v>
      </c>
      <c r="E35" s="20"/>
      <c r="F35" s="20"/>
      <c r="G35" s="20"/>
      <c r="H35" s="20">
        <v>22847147.899999999</v>
      </c>
      <c r="I35" s="20">
        <v>158973.81</v>
      </c>
      <c r="J35" s="20">
        <v>68505180.300000012</v>
      </c>
      <c r="K35" s="20">
        <v>2671138.6</v>
      </c>
      <c r="L35" s="20">
        <v>6193438.5600000005</v>
      </c>
      <c r="M35" s="20">
        <v>16345.9</v>
      </c>
      <c r="N35" s="20"/>
      <c r="O35" s="20">
        <v>2338.92</v>
      </c>
      <c r="P35" s="20">
        <v>378130.63</v>
      </c>
      <c r="Q35" s="20">
        <v>744528.33</v>
      </c>
      <c r="R35" s="20"/>
      <c r="S35" s="20"/>
      <c r="T35" s="20"/>
      <c r="U35" s="20"/>
      <c r="V35" s="20"/>
      <c r="W35" s="20">
        <f t="shared" si="0"/>
        <v>269329129.79999995</v>
      </c>
      <c r="X35" s="37"/>
      <c r="Y35" s="20"/>
      <c r="Z35" s="20">
        <v>9700534.2100000009</v>
      </c>
      <c r="AA35" s="20"/>
      <c r="AB35" s="20"/>
      <c r="AC35" s="20">
        <v>18767033.950000007</v>
      </c>
      <c r="AD35" s="20">
        <v>16345.9</v>
      </c>
      <c r="AE35" s="20">
        <v>33523.33</v>
      </c>
      <c r="AF35" s="20">
        <v>1313317.3400000001</v>
      </c>
      <c r="AG35" s="20"/>
      <c r="AH35" s="20"/>
      <c r="AI35" s="20">
        <v>67847586.859999999</v>
      </c>
      <c r="AJ35" s="20"/>
      <c r="AK35" s="20">
        <f t="shared" si="1"/>
        <v>97678341.590000004</v>
      </c>
      <c r="AL35" s="37"/>
      <c r="AM35" s="20">
        <v>1122658.96</v>
      </c>
      <c r="AN35" s="20"/>
      <c r="AO35" s="20">
        <v>8935652.9899999984</v>
      </c>
      <c r="AP35" s="20">
        <v>119619308.13</v>
      </c>
      <c r="AQ35" s="20">
        <v>2832701.29</v>
      </c>
      <c r="AR35" s="20">
        <v>2410624.29</v>
      </c>
      <c r="AS35" s="20"/>
      <c r="AT35" s="20"/>
      <c r="AU35" s="20">
        <v>1003956.7699999999</v>
      </c>
      <c r="AV35" s="20">
        <v>9800000</v>
      </c>
      <c r="AW35" s="20"/>
      <c r="AX35" s="20">
        <v>5500000</v>
      </c>
      <c r="AY35" s="20"/>
      <c r="AZ35" s="20"/>
      <c r="BA35" s="20">
        <v>20425885.780000001</v>
      </c>
      <c r="BB35" s="20">
        <f t="shared" si="2"/>
        <v>171650788.21000001</v>
      </c>
      <c r="BC35" s="37"/>
      <c r="BD35" s="20">
        <f t="shared" si="3"/>
        <v>269329129.79999995</v>
      </c>
      <c r="BE35" s="20">
        <f t="shared" si="4"/>
        <v>269329129.80000001</v>
      </c>
    </row>
    <row r="36" spans="1:57">
      <c r="A36" s="26">
        <v>31</v>
      </c>
      <c r="B36" s="42" t="s">
        <v>152</v>
      </c>
      <c r="C36" s="20"/>
      <c r="D36" s="20">
        <v>2584807.09</v>
      </c>
      <c r="E36" s="20"/>
      <c r="F36" s="20">
        <v>1440.05</v>
      </c>
      <c r="G36" s="20"/>
      <c r="H36" s="20">
        <v>76286918.789999992</v>
      </c>
      <c r="I36" s="20">
        <v>25107.279999999999</v>
      </c>
      <c r="J36" s="20">
        <v>30701877.260000002</v>
      </c>
      <c r="K36" s="20">
        <v>1117987.0899999999</v>
      </c>
      <c r="L36" s="20">
        <v>3196858.34</v>
      </c>
      <c r="M36" s="20"/>
      <c r="N36" s="20"/>
      <c r="O36" s="20"/>
      <c r="P36" s="20">
        <v>926320.3</v>
      </c>
      <c r="Q36" s="20">
        <v>1376685.38</v>
      </c>
      <c r="R36" s="20"/>
      <c r="S36" s="20"/>
      <c r="T36" s="20"/>
      <c r="U36" s="20"/>
      <c r="V36" s="20"/>
      <c r="W36" s="20">
        <f t="shared" si="0"/>
        <v>116218001.58</v>
      </c>
      <c r="X36" s="37"/>
      <c r="Y36" s="20"/>
      <c r="Z36" s="20">
        <v>723995.35</v>
      </c>
      <c r="AA36" s="20"/>
      <c r="AB36" s="20"/>
      <c r="AC36" s="20">
        <v>7457304.4000000004</v>
      </c>
      <c r="AD36" s="20"/>
      <c r="AE36" s="20">
        <v>30661063.359999999</v>
      </c>
      <c r="AF36" s="20">
        <v>2959067.9699999997</v>
      </c>
      <c r="AG36" s="20">
        <v>4089187.24</v>
      </c>
      <c r="AH36" s="20"/>
      <c r="AI36" s="20"/>
      <c r="AJ36" s="20"/>
      <c r="AK36" s="20">
        <f t="shared" si="1"/>
        <v>45890618.32</v>
      </c>
      <c r="AL36" s="37"/>
      <c r="AM36" s="20">
        <v>2303005.6799999997</v>
      </c>
      <c r="AN36" s="20"/>
      <c r="AO36" s="20">
        <v>676295.77</v>
      </c>
      <c r="AP36" s="20">
        <v>34010665.719999999</v>
      </c>
      <c r="AQ36" s="20">
        <v>1591979.37</v>
      </c>
      <c r="AR36" s="20"/>
      <c r="AS36" s="20">
        <v>455706.02</v>
      </c>
      <c r="AT36" s="20">
        <v>62926.96</v>
      </c>
      <c r="AU36" s="20"/>
      <c r="AV36" s="20">
        <v>3903838</v>
      </c>
      <c r="AW36" s="20"/>
      <c r="AX36" s="20"/>
      <c r="AY36" s="20"/>
      <c r="AZ36" s="20">
        <v>3932989.9399999995</v>
      </c>
      <c r="BA36" s="20">
        <v>23389975.800000001</v>
      </c>
      <c r="BB36" s="20">
        <f t="shared" si="2"/>
        <v>70327383.260000005</v>
      </c>
      <c r="BC36" s="37"/>
      <c r="BD36" s="20">
        <f t="shared" si="3"/>
        <v>116218001.58</v>
      </c>
      <c r="BE36" s="20">
        <f t="shared" si="4"/>
        <v>116218001.58000001</v>
      </c>
    </row>
    <row r="37" spans="1:57">
      <c r="A37" s="26">
        <v>32</v>
      </c>
      <c r="B37" s="42" t="s">
        <v>154</v>
      </c>
      <c r="C37" s="20"/>
      <c r="D37" s="20">
        <v>207016725</v>
      </c>
      <c r="E37" s="20"/>
      <c r="F37" s="20"/>
      <c r="G37" s="20"/>
      <c r="H37" s="20"/>
      <c r="I37" s="20"/>
      <c r="J37" s="20">
        <v>98016940</v>
      </c>
      <c r="K37" s="20">
        <v>729277</v>
      </c>
      <c r="L37" s="20">
        <v>4465626</v>
      </c>
      <c r="M37" s="20"/>
      <c r="N37" s="20"/>
      <c r="O37" s="20"/>
      <c r="P37" s="20">
        <v>127091</v>
      </c>
      <c r="Q37" s="20"/>
      <c r="R37" s="20"/>
      <c r="S37" s="20"/>
      <c r="T37" s="20"/>
      <c r="U37" s="20"/>
      <c r="V37" s="20"/>
      <c r="W37" s="20">
        <f t="shared" si="0"/>
        <v>310355659</v>
      </c>
      <c r="X37" s="37"/>
      <c r="Y37" s="20"/>
      <c r="Z37" s="20">
        <v>3304836</v>
      </c>
      <c r="AA37" s="20"/>
      <c r="AB37" s="20">
        <v>9643093</v>
      </c>
      <c r="AC37" s="20"/>
      <c r="AD37" s="20"/>
      <c r="AE37" s="20">
        <v>97194995</v>
      </c>
      <c r="AF37" s="20"/>
      <c r="AG37" s="20"/>
      <c r="AH37" s="20"/>
      <c r="AI37" s="20"/>
      <c r="AJ37" s="20"/>
      <c r="AK37" s="20">
        <f t="shared" si="1"/>
        <v>110142924</v>
      </c>
      <c r="AL37" s="37"/>
      <c r="AM37" s="20">
        <v>127091</v>
      </c>
      <c r="AN37" s="20"/>
      <c r="AO37" s="20">
        <v>184765</v>
      </c>
      <c r="AP37" s="20">
        <v>173488437</v>
      </c>
      <c r="AQ37" s="20">
        <v>991728</v>
      </c>
      <c r="AR37" s="20"/>
      <c r="AS37" s="20"/>
      <c r="AT37" s="20"/>
      <c r="AU37" s="20"/>
      <c r="AV37" s="20">
        <v>1750000</v>
      </c>
      <c r="AW37" s="20"/>
      <c r="AX37" s="20">
        <v>920508</v>
      </c>
      <c r="AY37" s="20"/>
      <c r="AZ37" s="20"/>
      <c r="BA37" s="20">
        <v>22750206</v>
      </c>
      <c r="BB37" s="20">
        <f t="shared" si="2"/>
        <v>200212735</v>
      </c>
      <c r="BC37" s="37"/>
      <c r="BD37" s="20">
        <f t="shared" si="3"/>
        <v>310355659</v>
      </c>
      <c r="BE37" s="20">
        <f t="shared" si="4"/>
        <v>310355659</v>
      </c>
    </row>
    <row r="38" spans="1:57">
      <c r="A38" s="26">
        <v>33</v>
      </c>
      <c r="B38" s="42" t="s">
        <v>156</v>
      </c>
      <c r="C38" s="20"/>
      <c r="D38" s="20">
        <v>21915396.52</v>
      </c>
      <c r="E38" s="20"/>
      <c r="F38" s="20"/>
      <c r="G38" s="20"/>
      <c r="H38" s="20">
        <v>163546389.16000003</v>
      </c>
      <c r="I38" s="20">
        <v>1412437.42</v>
      </c>
      <c r="J38" s="20">
        <v>171215617.66</v>
      </c>
      <c r="K38" s="20">
        <v>1837504.68</v>
      </c>
      <c r="L38" s="20">
        <v>22035929.57</v>
      </c>
      <c r="M38" s="20"/>
      <c r="N38" s="20"/>
      <c r="O38" s="20">
        <v>237528</v>
      </c>
      <c r="P38" s="20">
        <v>1596332.25</v>
      </c>
      <c r="Q38" s="20"/>
      <c r="R38" s="20"/>
      <c r="S38" s="20"/>
      <c r="T38" s="20"/>
      <c r="U38" s="20"/>
      <c r="V38" s="20"/>
      <c r="W38" s="20">
        <f t="shared" si="0"/>
        <v>383797135.25999999</v>
      </c>
      <c r="X38" s="37"/>
      <c r="Y38" s="20"/>
      <c r="Z38" s="20">
        <v>4868883.8800000008</v>
      </c>
      <c r="AA38" s="20"/>
      <c r="AB38" s="20">
        <v>1982560.43</v>
      </c>
      <c r="AC38" s="20">
        <v>19593515.719999999</v>
      </c>
      <c r="AD38" s="20"/>
      <c r="AE38" s="20">
        <v>175666458.59</v>
      </c>
      <c r="AF38" s="20">
        <v>17561496.580000002</v>
      </c>
      <c r="AG38" s="20">
        <v>771008.11</v>
      </c>
      <c r="AH38" s="20"/>
      <c r="AI38" s="20">
        <v>237528</v>
      </c>
      <c r="AJ38" s="20"/>
      <c r="AK38" s="20">
        <f t="shared" si="1"/>
        <v>220681451.31000003</v>
      </c>
      <c r="AL38" s="37"/>
      <c r="AM38" s="20">
        <v>1596332</v>
      </c>
      <c r="AN38" s="20"/>
      <c r="AO38" s="20">
        <v>13416840.029999999</v>
      </c>
      <c r="AP38" s="20">
        <v>18452241.43</v>
      </c>
      <c r="AQ38" s="20">
        <v>8252895.7400000002</v>
      </c>
      <c r="AR38" s="20"/>
      <c r="AS38" s="20"/>
      <c r="AT38" s="20"/>
      <c r="AU38" s="20"/>
      <c r="AV38" s="20">
        <v>3300000</v>
      </c>
      <c r="AW38" s="20"/>
      <c r="AX38" s="20"/>
      <c r="AY38" s="20">
        <v>2291179</v>
      </c>
      <c r="AZ38" s="20">
        <v>62788635</v>
      </c>
      <c r="BA38" s="20">
        <v>53017560.799999997</v>
      </c>
      <c r="BB38" s="20">
        <f t="shared" si="2"/>
        <v>163115684</v>
      </c>
      <c r="BC38" s="37"/>
      <c r="BD38" s="20">
        <f t="shared" si="3"/>
        <v>383797135.25999999</v>
      </c>
      <c r="BE38" s="20">
        <f t="shared" si="4"/>
        <v>383797135.31000006</v>
      </c>
    </row>
    <row r="39" spans="1:57">
      <c r="A39" s="26">
        <v>34</v>
      </c>
      <c r="B39" s="42" t="s">
        <v>158</v>
      </c>
      <c r="C39" s="20"/>
      <c r="D39" s="20">
        <v>908497.82000000007</v>
      </c>
      <c r="E39" s="20"/>
      <c r="F39" s="20"/>
      <c r="G39" s="20"/>
      <c r="H39" s="20">
        <v>52480784.880000003</v>
      </c>
      <c r="I39" s="20"/>
      <c r="J39" s="20">
        <v>3210329</v>
      </c>
      <c r="K39" s="20">
        <v>196457.72</v>
      </c>
      <c r="L39" s="20">
        <v>534547.59</v>
      </c>
      <c r="M39" s="20">
        <v>0</v>
      </c>
      <c r="N39" s="20"/>
      <c r="O39" s="20"/>
      <c r="P39" s="20">
        <v>18236.47</v>
      </c>
      <c r="Q39" s="20"/>
      <c r="R39" s="20"/>
      <c r="S39" s="20"/>
      <c r="T39" s="20"/>
      <c r="U39" s="20"/>
      <c r="V39" s="20"/>
      <c r="W39" s="20">
        <f t="shared" si="0"/>
        <v>57348853.480000004</v>
      </c>
      <c r="X39" s="37"/>
      <c r="Y39" s="20"/>
      <c r="Z39" s="20">
        <v>1935776.67</v>
      </c>
      <c r="AA39" s="20"/>
      <c r="AB39" s="20"/>
      <c r="AC39" s="20">
        <v>721079.56</v>
      </c>
      <c r="AD39" s="20"/>
      <c r="AE39" s="20">
        <v>10150</v>
      </c>
      <c r="AF39" s="20">
        <v>32384282</v>
      </c>
      <c r="AG39" s="20"/>
      <c r="AH39" s="20"/>
      <c r="AI39" s="20">
        <v>2973294</v>
      </c>
      <c r="AJ39" s="20"/>
      <c r="AK39" s="20">
        <f t="shared" si="1"/>
        <v>38024582.229999997</v>
      </c>
      <c r="AL39" s="37"/>
      <c r="AM39" s="20">
        <v>16383.93</v>
      </c>
      <c r="AN39" s="20"/>
      <c r="AO39" s="20"/>
      <c r="AP39" s="20">
        <v>13131891.560000001</v>
      </c>
      <c r="AQ39" s="20">
        <v>17906.419999999998</v>
      </c>
      <c r="AR39" s="20"/>
      <c r="AS39" s="20"/>
      <c r="AT39" s="20"/>
      <c r="AU39" s="20"/>
      <c r="AV39" s="20">
        <v>395000</v>
      </c>
      <c r="AW39" s="20"/>
      <c r="AX39" s="20">
        <v>128876</v>
      </c>
      <c r="AY39" s="20">
        <v>146594.17000000001</v>
      </c>
      <c r="AZ39" s="20">
        <v>2150000</v>
      </c>
      <c r="BA39" s="20">
        <v>3337620.69</v>
      </c>
      <c r="BB39" s="20">
        <f t="shared" si="2"/>
        <v>19324272.77</v>
      </c>
      <c r="BC39" s="37"/>
      <c r="BD39" s="20">
        <f t="shared" si="3"/>
        <v>57348853.480000004</v>
      </c>
      <c r="BE39" s="20">
        <f t="shared" si="4"/>
        <v>57348855</v>
      </c>
    </row>
    <row r="40" spans="1:57">
      <c r="A40" s="26">
        <v>35</v>
      </c>
      <c r="B40" s="42" t="s">
        <v>160</v>
      </c>
      <c r="C40" s="20">
        <v>203262114</v>
      </c>
      <c r="D40" s="20"/>
      <c r="E40" s="20"/>
      <c r="F40" s="20"/>
      <c r="G40" s="20"/>
      <c r="H40" s="20"/>
      <c r="I40" s="20">
        <v>136888</v>
      </c>
      <c r="J40" s="20">
        <v>122892438</v>
      </c>
      <c r="K40" s="20">
        <v>1309685</v>
      </c>
      <c r="L40" s="20">
        <v>16651496</v>
      </c>
      <c r="M40" s="20"/>
      <c r="N40" s="20"/>
      <c r="O40" s="20">
        <v>275152</v>
      </c>
      <c r="P40" s="20">
        <v>5524046</v>
      </c>
      <c r="Q40" s="20">
        <v>327436</v>
      </c>
      <c r="R40" s="20"/>
      <c r="S40" s="20"/>
      <c r="T40" s="20"/>
      <c r="U40" s="20"/>
      <c r="V40" s="20"/>
      <c r="W40" s="20">
        <f t="shared" si="0"/>
        <v>350379255</v>
      </c>
      <c r="X40" s="37"/>
      <c r="Y40" s="20"/>
      <c r="Z40" s="20">
        <v>20613526</v>
      </c>
      <c r="AA40" s="20"/>
      <c r="AB40" s="20">
        <v>8059585</v>
      </c>
      <c r="AC40" s="20">
        <v>45909552</v>
      </c>
      <c r="AD40" s="20"/>
      <c r="AE40" s="20"/>
      <c r="AF40" s="20">
        <v>7738665</v>
      </c>
      <c r="AG40" s="20">
        <v>391846</v>
      </c>
      <c r="AH40" s="20"/>
      <c r="AI40" s="20">
        <v>123016665</v>
      </c>
      <c r="AJ40" s="20"/>
      <c r="AK40" s="20">
        <f t="shared" si="1"/>
        <v>205729839</v>
      </c>
      <c r="AL40" s="37"/>
      <c r="AM40" s="20">
        <v>8185291</v>
      </c>
      <c r="AN40" s="20"/>
      <c r="AO40" s="20"/>
      <c r="AP40" s="20"/>
      <c r="AQ40" s="20"/>
      <c r="AR40" s="20"/>
      <c r="AS40" s="20"/>
      <c r="AT40" s="20"/>
      <c r="AU40" s="20"/>
      <c r="AV40" s="20">
        <v>6000000</v>
      </c>
      <c r="AW40" s="20">
        <v>190722</v>
      </c>
      <c r="AX40" s="20">
        <v>2904475</v>
      </c>
      <c r="AY40" s="20"/>
      <c r="AZ40" s="20">
        <v>17629740</v>
      </c>
      <c r="BA40" s="20">
        <v>109739188</v>
      </c>
      <c r="BB40" s="20">
        <f t="shared" si="2"/>
        <v>144649416</v>
      </c>
      <c r="BC40" s="37"/>
      <c r="BD40" s="20">
        <f t="shared" si="3"/>
        <v>350379255</v>
      </c>
      <c r="BE40" s="20">
        <f t="shared" si="4"/>
        <v>350379255</v>
      </c>
    </row>
    <row r="41" spans="1:57">
      <c r="A41" s="26">
        <v>36</v>
      </c>
      <c r="B41" s="42" t="s">
        <v>162</v>
      </c>
      <c r="C41" s="20"/>
      <c r="D41" s="20">
        <v>11340878.359999999</v>
      </c>
      <c r="E41" s="20"/>
      <c r="F41" s="20">
        <v>9775.44</v>
      </c>
      <c r="G41" s="20"/>
      <c r="H41" s="20">
        <v>182473601.69</v>
      </c>
      <c r="I41" s="20">
        <v>3930572.3700000006</v>
      </c>
      <c r="J41" s="20">
        <v>191358920.89999998</v>
      </c>
      <c r="K41" s="20">
        <v>4390679.08</v>
      </c>
      <c r="L41" s="20">
        <v>23897885.59</v>
      </c>
      <c r="M41" s="20"/>
      <c r="N41" s="20"/>
      <c r="O41" s="20"/>
      <c r="P41" s="20">
        <v>949463.39</v>
      </c>
      <c r="Q41" s="20">
        <v>662845.38</v>
      </c>
      <c r="R41" s="20"/>
      <c r="S41" s="20"/>
      <c r="T41" s="20"/>
      <c r="U41" s="20"/>
      <c r="V41" s="20"/>
      <c r="W41" s="20">
        <f t="shared" si="0"/>
        <v>419014622.19999993</v>
      </c>
      <c r="X41" s="37"/>
      <c r="Y41" s="20"/>
      <c r="Z41" s="20">
        <v>7528591.0599999996</v>
      </c>
      <c r="AA41" s="20"/>
      <c r="AB41" s="20"/>
      <c r="AC41" s="20">
        <v>30373020.000000007</v>
      </c>
      <c r="AD41" s="20"/>
      <c r="AE41" s="20">
        <v>3359923.83</v>
      </c>
      <c r="AF41" s="20">
        <v>4469475.1500000004</v>
      </c>
      <c r="AG41" s="20"/>
      <c r="AH41" s="20">
        <v>122196.22</v>
      </c>
      <c r="AI41" s="20">
        <v>192459374</v>
      </c>
      <c r="AJ41" s="20"/>
      <c r="AK41" s="20">
        <f t="shared" si="1"/>
        <v>238312580.25999999</v>
      </c>
      <c r="AL41" s="37"/>
      <c r="AM41" s="20">
        <v>1612308.77</v>
      </c>
      <c r="AN41" s="20"/>
      <c r="AO41" s="20"/>
      <c r="AP41" s="20">
        <v>9669331.2400000002</v>
      </c>
      <c r="AQ41" s="20"/>
      <c r="AR41" s="20"/>
      <c r="AS41" s="20"/>
      <c r="AT41" s="20">
        <v>3482302</v>
      </c>
      <c r="AU41" s="20"/>
      <c r="AV41" s="20">
        <v>15096178</v>
      </c>
      <c r="AW41" s="20"/>
      <c r="AX41" s="20"/>
      <c r="AY41" s="20"/>
      <c r="AZ41" s="20">
        <v>49611318</v>
      </c>
      <c r="BA41" s="20">
        <v>101230603.91</v>
      </c>
      <c r="BB41" s="20">
        <f t="shared" si="2"/>
        <v>180702041.91999999</v>
      </c>
      <c r="BC41" s="37"/>
      <c r="BD41" s="20">
        <f t="shared" si="3"/>
        <v>419014622.19999993</v>
      </c>
      <c r="BE41" s="20">
        <f t="shared" si="4"/>
        <v>419014622.17999995</v>
      </c>
    </row>
    <row r="42" spans="1:57">
      <c r="A42" s="26">
        <v>37</v>
      </c>
      <c r="B42" s="42" t="s">
        <v>164</v>
      </c>
      <c r="C42" s="20"/>
      <c r="D42" s="20">
        <v>10224718.33</v>
      </c>
      <c r="E42" s="20"/>
      <c r="F42" s="20"/>
      <c r="G42" s="20"/>
      <c r="H42" s="20">
        <v>51674144.629999995</v>
      </c>
      <c r="I42" s="20">
        <v>1660012.27</v>
      </c>
      <c r="J42" s="20">
        <v>55711099.869999997</v>
      </c>
      <c r="K42" s="20">
        <v>2942019.54</v>
      </c>
      <c r="L42" s="20">
        <v>18442376.630000003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>
        <f t="shared" si="0"/>
        <v>140654371.27000001</v>
      </c>
      <c r="X42" s="37"/>
      <c r="Y42" s="20"/>
      <c r="Z42" s="20">
        <v>11609355.99</v>
      </c>
      <c r="AA42" s="20"/>
      <c r="AB42" s="20"/>
      <c r="AC42" s="20">
        <v>10439763.34</v>
      </c>
      <c r="AD42" s="20"/>
      <c r="AE42" s="20">
        <v>64253371.020000003</v>
      </c>
      <c r="AF42" s="20"/>
      <c r="AG42" s="20"/>
      <c r="AH42" s="20"/>
      <c r="AI42" s="20"/>
      <c r="AJ42" s="20"/>
      <c r="AK42" s="20">
        <f t="shared" si="1"/>
        <v>86302490.349999994</v>
      </c>
      <c r="AL42" s="37"/>
      <c r="AM42" s="20"/>
      <c r="AN42" s="20"/>
      <c r="AO42" s="20">
        <v>1783544.26</v>
      </c>
      <c r="AP42" s="20"/>
      <c r="AQ42" s="20">
        <v>3421445.02</v>
      </c>
      <c r="AR42" s="20"/>
      <c r="AS42" s="20"/>
      <c r="AT42" s="20"/>
      <c r="AU42" s="20">
        <v>4920892.4899999993</v>
      </c>
      <c r="AV42" s="20"/>
      <c r="AW42" s="20"/>
      <c r="AX42" s="20"/>
      <c r="AY42" s="20">
        <v>401528.47</v>
      </c>
      <c r="AZ42" s="20">
        <v>43824470.680000007</v>
      </c>
      <c r="BA42" s="20"/>
      <c r="BB42" s="20">
        <f t="shared" si="2"/>
        <v>54351880.920000009</v>
      </c>
      <c r="BC42" s="37"/>
      <c r="BD42" s="20">
        <f t="shared" si="3"/>
        <v>140654371.27000001</v>
      </c>
      <c r="BE42" s="20">
        <f t="shared" si="4"/>
        <v>140654371.27000001</v>
      </c>
    </row>
    <row r="43" spans="1:57">
      <c r="A43" s="26">
        <v>38</v>
      </c>
      <c r="B43" s="42" t="s">
        <v>166</v>
      </c>
      <c r="C43" s="20"/>
      <c r="D43" s="20">
        <v>151905073.38</v>
      </c>
      <c r="E43" s="20">
        <v>800</v>
      </c>
      <c r="F43" s="20"/>
      <c r="G43" s="20"/>
      <c r="H43" s="20"/>
      <c r="I43" s="20">
        <v>6277057.3399999999</v>
      </c>
      <c r="J43" s="20">
        <v>70398738.280000001</v>
      </c>
      <c r="K43" s="20">
        <v>1006269.3099999999</v>
      </c>
      <c r="L43" s="20">
        <v>7906842.6699999999</v>
      </c>
      <c r="M43" s="20"/>
      <c r="N43" s="20"/>
      <c r="O43" s="20"/>
      <c r="P43" s="20">
        <v>359326.78</v>
      </c>
      <c r="Q43" s="20">
        <v>28528.9</v>
      </c>
      <c r="R43" s="20"/>
      <c r="S43" s="20">
        <v>63205250.18</v>
      </c>
      <c r="T43" s="20"/>
      <c r="U43" s="20"/>
      <c r="V43" s="20"/>
      <c r="W43" s="20">
        <f t="shared" si="0"/>
        <v>301087886.83999997</v>
      </c>
      <c r="X43" s="37"/>
      <c r="Y43" s="20"/>
      <c r="Z43" s="20">
        <v>13126347.190000001</v>
      </c>
      <c r="AA43" s="20"/>
      <c r="AB43" s="20"/>
      <c r="AC43" s="20">
        <v>13697831.550000001</v>
      </c>
      <c r="AD43" s="20"/>
      <c r="AE43" s="20">
        <v>69771369.409999996</v>
      </c>
      <c r="AF43" s="20"/>
      <c r="AG43" s="20"/>
      <c r="AH43" s="20"/>
      <c r="AI43" s="20"/>
      <c r="AJ43" s="20"/>
      <c r="AK43" s="20">
        <f t="shared" si="1"/>
        <v>96595548.150000006</v>
      </c>
      <c r="AL43" s="37"/>
      <c r="AM43" s="20">
        <v>387855.9</v>
      </c>
      <c r="AN43" s="20"/>
      <c r="AO43" s="20">
        <v>1212481.9099999999</v>
      </c>
      <c r="AP43" s="20">
        <v>154706688.90000001</v>
      </c>
      <c r="AQ43" s="20">
        <v>2778905.03</v>
      </c>
      <c r="AR43" s="20"/>
      <c r="AS43" s="20"/>
      <c r="AT43" s="20"/>
      <c r="AU43" s="20">
        <v>4045840.7499999991</v>
      </c>
      <c r="AV43" s="20"/>
      <c r="AW43" s="20"/>
      <c r="AX43" s="20">
        <v>13448244.26</v>
      </c>
      <c r="AY43" s="20">
        <v>4344402.25</v>
      </c>
      <c r="AZ43" s="20">
        <v>6205900</v>
      </c>
      <c r="BA43" s="20">
        <v>17362020.050000001</v>
      </c>
      <c r="BB43" s="20">
        <f t="shared" si="2"/>
        <v>204492339.05000001</v>
      </c>
      <c r="BC43" s="37"/>
      <c r="BD43" s="20">
        <f t="shared" si="3"/>
        <v>301087886.83999997</v>
      </c>
      <c r="BE43" s="20">
        <f t="shared" si="4"/>
        <v>301087887.20000005</v>
      </c>
    </row>
    <row r="44" spans="1:57">
      <c r="A44" s="26">
        <v>39</v>
      </c>
      <c r="B44" s="42" t="s">
        <v>168</v>
      </c>
      <c r="C44" s="20"/>
      <c r="D44" s="20">
        <v>42421287.70000001</v>
      </c>
      <c r="E44" s="20">
        <v>339.15</v>
      </c>
      <c r="F44" s="20"/>
      <c r="G44" s="20"/>
      <c r="H44" s="20"/>
      <c r="I44" s="20">
        <v>11691.51</v>
      </c>
      <c r="J44" s="20">
        <v>31348318.279999997</v>
      </c>
      <c r="K44" s="20">
        <v>351930.23</v>
      </c>
      <c r="L44" s="20">
        <v>6604238.8900000006</v>
      </c>
      <c r="M44" s="20"/>
      <c r="N44" s="20"/>
      <c r="O44" s="20"/>
      <c r="P44" s="20">
        <v>105122.67</v>
      </c>
      <c r="Q44" s="20"/>
      <c r="R44" s="20"/>
      <c r="S44" s="20"/>
      <c r="T44" s="20"/>
      <c r="U44" s="20"/>
      <c r="V44" s="20"/>
      <c r="W44" s="20">
        <f t="shared" si="0"/>
        <v>80842928.430000007</v>
      </c>
      <c r="X44" s="37"/>
      <c r="Y44" s="20"/>
      <c r="Z44" s="20">
        <v>1951707.87</v>
      </c>
      <c r="AA44" s="20"/>
      <c r="AB44" s="20"/>
      <c r="AC44" s="20">
        <v>4815143.68</v>
      </c>
      <c r="AD44" s="20"/>
      <c r="AE44" s="20">
        <v>18428.43</v>
      </c>
      <c r="AF44" s="20">
        <v>3457908.7800000003</v>
      </c>
      <c r="AG44" s="20">
        <v>918906.32000000007</v>
      </c>
      <c r="AH44" s="20"/>
      <c r="AI44" s="20">
        <v>29738309.180000003</v>
      </c>
      <c r="AJ44" s="20"/>
      <c r="AK44" s="20">
        <f t="shared" si="1"/>
        <v>40900404.260000005</v>
      </c>
      <c r="AL44" s="37"/>
      <c r="AM44" s="20">
        <v>105122.67</v>
      </c>
      <c r="AN44" s="20"/>
      <c r="AO44" s="20"/>
      <c r="AP44" s="20"/>
      <c r="AQ44" s="20"/>
      <c r="AR44" s="20"/>
      <c r="AS44" s="20"/>
      <c r="AT44" s="20"/>
      <c r="AU44" s="20">
        <v>514912.59</v>
      </c>
      <c r="AV44" s="20">
        <v>2750000</v>
      </c>
      <c r="AW44" s="20"/>
      <c r="AX44" s="20"/>
      <c r="AY44" s="20"/>
      <c r="AZ44" s="20">
        <v>11290654.909999998</v>
      </c>
      <c r="BA44" s="20">
        <v>25281834</v>
      </c>
      <c r="BB44" s="20">
        <f t="shared" si="2"/>
        <v>39942524.170000002</v>
      </c>
      <c r="BC44" s="37"/>
      <c r="BD44" s="20">
        <f t="shared" si="3"/>
        <v>80842928.430000007</v>
      </c>
      <c r="BE44" s="20">
        <f t="shared" si="4"/>
        <v>80842928.430000007</v>
      </c>
    </row>
    <row r="45" spans="1:57">
      <c r="A45" s="26">
        <v>40</v>
      </c>
      <c r="B45" s="42" t="s">
        <v>170</v>
      </c>
      <c r="C45" s="20">
        <v>473755</v>
      </c>
      <c r="D45" s="20">
        <v>185997</v>
      </c>
      <c r="E45" s="20">
        <v>1035</v>
      </c>
      <c r="F45" s="20"/>
      <c r="G45" s="20"/>
      <c r="H45" s="20">
        <v>50921500</v>
      </c>
      <c r="I45" s="20">
        <v>757617</v>
      </c>
      <c r="J45" s="20">
        <v>29605628</v>
      </c>
      <c r="K45" s="20">
        <v>1353759</v>
      </c>
      <c r="L45" s="20">
        <v>6755848</v>
      </c>
      <c r="M45" s="20"/>
      <c r="N45" s="20">
        <v>10040319</v>
      </c>
      <c r="O45" s="20"/>
      <c r="P45" s="20">
        <v>1422658</v>
      </c>
      <c r="Q45" s="20"/>
      <c r="R45" s="20"/>
      <c r="S45" s="20"/>
      <c r="T45" s="20"/>
      <c r="U45" s="20"/>
      <c r="V45" s="20"/>
      <c r="W45" s="20">
        <f t="shared" si="0"/>
        <v>101518116</v>
      </c>
      <c r="X45" s="37"/>
      <c r="Y45" s="20"/>
      <c r="Z45" s="20">
        <v>738560</v>
      </c>
      <c r="AA45" s="20"/>
      <c r="AB45" s="20"/>
      <c r="AC45" s="20">
        <v>7129526</v>
      </c>
      <c r="AD45" s="20"/>
      <c r="AE45" s="20">
        <v>83871</v>
      </c>
      <c r="AF45" s="20">
        <v>2937059</v>
      </c>
      <c r="AG45" s="20">
        <v>246899</v>
      </c>
      <c r="AH45" s="20"/>
      <c r="AI45" s="20">
        <v>29865185</v>
      </c>
      <c r="AJ45" s="20">
        <v>10040319</v>
      </c>
      <c r="AK45" s="20">
        <f t="shared" si="1"/>
        <v>51041419</v>
      </c>
      <c r="AL45" s="37"/>
      <c r="AM45" s="20">
        <v>18036887</v>
      </c>
      <c r="AN45" s="20"/>
      <c r="AO45" s="20"/>
      <c r="AP45" s="20">
        <v>1759859</v>
      </c>
      <c r="AQ45" s="20">
        <v>1099034</v>
      </c>
      <c r="AR45" s="20"/>
      <c r="AS45" s="20">
        <v>3604</v>
      </c>
      <c r="AT45" s="20"/>
      <c r="AU45" s="20"/>
      <c r="AV45" s="20">
        <v>3601979</v>
      </c>
      <c r="AW45" s="20"/>
      <c r="AX45" s="20">
        <v>2005076</v>
      </c>
      <c r="AY45" s="20">
        <v>65361</v>
      </c>
      <c r="AZ45" s="20"/>
      <c r="BA45" s="20">
        <v>23904897</v>
      </c>
      <c r="BB45" s="20">
        <f t="shared" si="2"/>
        <v>50476697</v>
      </c>
      <c r="BC45" s="37"/>
      <c r="BD45" s="20">
        <f t="shared" si="3"/>
        <v>101518116</v>
      </c>
      <c r="BE45" s="20">
        <f t="shared" si="4"/>
        <v>101518116</v>
      </c>
    </row>
    <row r="46" spans="1:57">
      <c r="A46" s="26">
        <v>42</v>
      </c>
      <c r="B46" s="42" t="s">
        <v>172</v>
      </c>
      <c r="C46" s="20"/>
      <c r="D46" s="20">
        <v>20780506.990000002</v>
      </c>
      <c r="E46" s="20"/>
      <c r="F46" s="20"/>
      <c r="G46" s="20"/>
      <c r="H46" s="20">
        <v>110916816.30000003</v>
      </c>
      <c r="I46" s="20">
        <v>465006.38</v>
      </c>
      <c r="J46" s="20">
        <v>214705458.00999999</v>
      </c>
      <c r="K46" s="20">
        <v>3322329.1100000003</v>
      </c>
      <c r="L46" s="20">
        <v>10760635.440000001</v>
      </c>
      <c r="M46" s="20"/>
      <c r="N46" s="20">
        <v>6082852.0199999996</v>
      </c>
      <c r="O46" s="20">
        <v>47801.91</v>
      </c>
      <c r="P46" s="20">
        <v>3593450.6200000006</v>
      </c>
      <c r="Q46" s="20">
        <v>36070</v>
      </c>
      <c r="R46" s="20"/>
      <c r="S46" s="20"/>
      <c r="T46" s="20"/>
      <c r="U46" s="20"/>
      <c r="V46" s="20"/>
      <c r="W46" s="20">
        <f t="shared" si="0"/>
        <v>370710926.78000003</v>
      </c>
      <c r="X46" s="37"/>
      <c r="Y46" s="20"/>
      <c r="Z46" s="20">
        <v>12827240.170000002</v>
      </c>
      <c r="AA46" s="20"/>
      <c r="AB46" s="20"/>
      <c r="AC46" s="20">
        <v>36054707.079999998</v>
      </c>
      <c r="AD46" s="20"/>
      <c r="AE46" s="20"/>
      <c r="AF46" s="20">
        <v>2640876.2000000002</v>
      </c>
      <c r="AG46" s="20">
        <v>72876.740000000005</v>
      </c>
      <c r="AH46" s="20"/>
      <c r="AI46" s="20">
        <v>217595786.01999998</v>
      </c>
      <c r="AJ46" s="20">
        <v>5937516.5800000001</v>
      </c>
      <c r="AK46" s="20">
        <f t="shared" si="1"/>
        <v>275129002.78999996</v>
      </c>
      <c r="AL46" s="37"/>
      <c r="AM46" s="20">
        <v>3629520.67</v>
      </c>
      <c r="AN46" s="20"/>
      <c r="AO46" s="20">
        <v>1987733.9599999618</v>
      </c>
      <c r="AP46" s="20">
        <v>1771968.7899998501</v>
      </c>
      <c r="AQ46" s="20">
        <v>8967300.3200000152</v>
      </c>
      <c r="AR46" s="20"/>
      <c r="AS46" s="20"/>
      <c r="AT46" s="20"/>
      <c r="AU46" s="20"/>
      <c r="AV46" s="20">
        <v>18509647</v>
      </c>
      <c r="AW46" s="20">
        <v>1777587.23</v>
      </c>
      <c r="AX46" s="20">
        <v>10357861</v>
      </c>
      <c r="AY46" s="20">
        <v>10636849.609999999</v>
      </c>
      <c r="AZ46" s="20">
        <v>6636564</v>
      </c>
      <c r="BA46" s="20">
        <v>31306891.410000339</v>
      </c>
      <c r="BB46" s="20">
        <f t="shared" si="2"/>
        <v>95581923.990000159</v>
      </c>
      <c r="BC46" s="37"/>
      <c r="BD46" s="20">
        <f t="shared" si="3"/>
        <v>370710926.78000003</v>
      </c>
      <c r="BE46" s="20">
        <f t="shared" si="4"/>
        <v>370710926.78000009</v>
      </c>
    </row>
    <row r="47" spans="1:57">
      <c r="A47" s="23" t="s">
        <v>173</v>
      </c>
      <c r="B47" s="32"/>
      <c r="C47" s="35">
        <f>SUM(C6:C46)</f>
        <v>343312513.34000003</v>
      </c>
      <c r="D47" s="35">
        <f t="shared" ref="D47:BE47" si="5">SUM(D6:D46)</f>
        <v>889598216.68000007</v>
      </c>
      <c r="E47" s="35">
        <f t="shared" si="5"/>
        <v>735722.04999999993</v>
      </c>
      <c r="F47" s="35">
        <f t="shared" si="5"/>
        <v>257252.6</v>
      </c>
      <c r="G47" s="35">
        <f t="shared" si="5"/>
        <v>8120023.9800000004</v>
      </c>
      <c r="H47" s="35">
        <f t="shared" si="5"/>
        <v>3206173963.1999998</v>
      </c>
      <c r="I47" s="35">
        <f t="shared" si="5"/>
        <v>188789045.14999998</v>
      </c>
      <c r="J47" s="35">
        <f t="shared" si="5"/>
        <v>2769188445.750001</v>
      </c>
      <c r="K47" s="35">
        <f t="shared" si="5"/>
        <v>47698855.949999996</v>
      </c>
      <c r="L47" s="35">
        <f t="shared" si="5"/>
        <v>278366554.58999997</v>
      </c>
      <c r="M47" s="35">
        <f t="shared" si="5"/>
        <v>-3565820.06</v>
      </c>
      <c r="N47" s="35">
        <f t="shared" si="5"/>
        <v>27199187.359999999</v>
      </c>
      <c r="O47" s="35">
        <f t="shared" si="5"/>
        <v>557612.93000000005</v>
      </c>
      <c r="P47" s="35">
        <f t="shared" si="5"/>
        <v>42075179.059999995</v>
      </c>
      <c r="Q47" s="35">
        <f t="shared" si="5"/>
        <v>19701363.019999996</v>
      </c>
      <c r="R47" s="35">
        <f t="shared" si="5"/>
        <v>234997.29</v>
      </c>
      <c r="S47" s="35">
        <f t="shared" si="5"/>
        <v>63205250.18</v>
      </c>
      <c r="T47" s="35">
        <f t="shared" si="5"/>
        <v>0</v>
      </c>
      <c r="U47" s="35">
        <f t="shared" si="5"/>
        <v>0</v>
      </c>
      <c r="V47" s="35">
        <f t="shared" si="5"/>
        <v>0</v>
      </c>
      <c r="W47" s="35">
        <f t="shared" si="5"/>
        <v>7881648363.0700006</v>
      </c>
      <c r="X47" s="38">
        <f t="shared" si="5"/>
        <v>0</v>
      </c>
      <c r="Y47" s="35">
        <f t="shared" si="5"/>
        <v>25244.53</v>
      </c>
      <c r="Z47" s="35">
        <f t="shared" si="5"/>
        <v>210373557.92999995</v>
      </c>
      <c r="AA47" s="35">
        <f t="shared" si="5"/>
        <v>0</v>
      </c>
      <c r="AB47" s="35">
        <f t="shared" si="5"/>
        <v>71031348.230000004</v>
      </c>
      <c r="AC47" s="35">
        <f t="shared" si="5"/>
        <v>522853837.46999997</v>
      </c>
      <c r="AD47" s="35">
        <f t="shared" si="5"/>
        <v>484312.86000000004</v>
      </c>
      <c r="AE47" s="35">
        <f t="shared" si="5"/>
        <v>505237117.25999993</v>
      </c>
      <c r="AF47" s="35">
        <f t="shared" si="5"/>
        <v>226759836.23999998</v>
      </c>
      <c r="AG47" s="35">
        <f t="shared" si="5"/>
        <v>8712490.0299999993</v>
      </c>
      <c r="AH47" s="35">
        <f t="shared" si="5"/>
        <v>2360998.0900000003</v>
      </c>
      <c r="AI47" s="35">
        <f t="shared" si="5"/>
        <v>2423656764.9499998</v>
      </c>
      <c r="AJ47" s="35">
        <f t="shared" si="5"/>
        <v>33341076.979999997</v>
      </c>
      <c r="AK47" s="35">
        <f t="shared" si="5"/>
        <v>4004836584.5700006</v>
      </c>
      <c r="AL47" s="38">
        <f t="shared" si="5"/>
        <v>0</v>
      </c>
      <c r="AM47" s="35">
        <f t="shared" si="5"/>
        <v>110274366.32000001</v>
      </c>
      <c r="AN47" s="35">
        <f t="shared" si="5"/>
        <v>445385</v>
      </c>
      <c r="AO47" s="35">
        <f t="shared" si="5"/>
        <v>127100912.13999996</v>
      </c>
      <c r="AP47" s="35">
        <f t="shared" si="5"/>
        <v>1148410882.3900001</v>
      </c>
      <c r="AQ47" s="35">
        <f t="shared" si="5"/>
        <v>133122086.84000003</v>
      </c>
      <c r="AR47" s="35">
        <f t="shared" si="5"/>
        <v>9226074.4299999978</v>
      </c>
      <c r="AS47" s="35">
        <f t="shared" si="5"/>
        <v>1188468.43</v>
      </c>
      <c r="AT47" s="35">
        <f t="shared" si="5"/>
        <v>5833155.9299999997</v>
      </c>
      <c r="AU47" s="35">
        <f t="shared" si="5"/>
        <v>39803764.880000003</v>
      </c>
      <c r="AV47" s="35">
        <f t="shared" si="5"/>
        <v>226307216.58999997</v>
      </c>
      <c r="AW47" s="35">
        <f t="shared" si="5"/>
        <v>157550406.75999999</v>
      </c>
      <c r="AX47" s="35">
        <f t="shared" si="5"/>
        <v>168940431.31</v>
      </c>
      <c r="AY47" s="35">
        <f t="shared" si="5"/>
        <v>90506106.710000008</v>
      </c>
      <c r="AZ47" s="35">
        <f t="shared" si="5"/>
        <v>643435222.92999995</v>
      </c>
      <c r="BA47" s="35">
        <f t="shared" si="5"/>
        <v>1014667308.8800001</v>
      </c>
      <c r="BB47" s="35">
        <f t="shared" si="5"/>
        <v>3876811789.5400009</v>
      </c>
      <c r="BC47" s="38"/>
      <c r="BD47" s="35">
        <f t="shared" si="5"/>
        <v>7881648363.0700006</v>
      </c>
      <c r="BE47" s="35">
        <f t="shared" si="5"/>
        <v>7881648374.1100016</v>
      </c>
    </row>
    <row r="48" spans="1:57">
      <c r="A48" s="26">
        <v>68</v>
      </c>
      <c r="B48" s="42" t="s">
        <v>281</v>
      </c>
      <c r="C48" s="20"/>
      <c r="D48" s="20">
        <v>912109</v>
      </c>
      <c r="E48" s="20"/>
      <c r="F48" s="20"/>
      <c r="G48" s="20"/>
      <c r="H48" s="20">
        <v>8481084</v>
      </c>
      <c r="I48" s="20">
        <v>3671</v>
      </c>
      <c r="J48" s="20"/>
      <c r="K48" s="20">
        <v>36992</v>
      </c>
      <c r="L48" s="20">
        <v>1243238</v>
      </c>
      <c r="M48" s="20"/>
      <c r="N48" s="20"/>
      <c r="O48" s="20"/>
      <c r="P48" s="20"/>
      <c r="Q48" s="20">
        <v>61183</v>
      </c>
      <c r="R48" s="20"/>
      <c r="S48" s="20"/>
      <c r="T48" s="20"/>
      <c r="U48" s="20"/>
      <c r="V48" s="20"/>
      <c r="W48" s="20">
        <f t="shared" si="0"/>
        <v>10738277</v>
      </c>
      <c r="X48" s="37"/>
      <c r="Y48" s="20"/>
      <c r="Z48" s="20">
        <v>89677</v>
      </c>
      <c r="AA48" s="20"/>
      <c r="AB48" s="20">
        <v>1204779</v>
      </c>
      <c r="AC48" s="20"/>
      <c r="AD48" s="20"/>
      <c r="AE48" s="20">
        <v>232106</v>
      </c>
      <c r="AF48" s="20">
        <v>56923</v>
      </c>
      <c r="AG48" s="20"/>
      <c r="AH48" s="20"/>
      <c r="AI48" s="20"/>
      <c r="AJ48" s="20"/>
      <c r="AK48" s="20">
        <f t="shared" si="1"/>
        <v>1583485</v>
      </c>
      <c r="AL48" s="37"/>
      <c r="AM48" s="20"/>
      <c r="AN48" s="20"/>
      <c r="AO48" s="20">
        <v>3052003</v>
      </c>
      <c r="AP48" s="20">
        <v>1871688</v>
      </c>
      <c r="AQ48" s="20">
        <v>83846</v>
      </c>
      <c r="AR48" s="20"/>
      <c r="AS48" s="20"/>
      <c r="AT48" s="20"/>
      <c r="AU48" s="20">
        <v>22794</v>
      </c>
      <c r="AV48" s="20"/>
      <c r="AW48" s="20"/>
      <c r="AX48" s="20"/>
      <c r="AY48" s="20"/>
      <c r="AZ48" s="20"/>
      <c r="BA48" s="20">
        <v>4124461</v>
      </c>
      <c r="BB48" s="20">
        <f t="shared" si="2"/>
        <v>9154792</v>
      </c>
      <c r="BC48" s="37"/>
      <c r="BD48" s="20">
        <f t="shared" si="3"/>
        <v>10738277</v>
      </c>
      <c r="BE48" s="20">
        <f t="shared" si="4"/>
        <v>10738277</v>
      </c>
    </row>
    <row r="49" spans="1:57">
      <c r="A49" s="26">
        <v>74</v>
      </c>
      <c r="B49" s="42" t="s">
        <v>297</v>
      </c>
      <c r="C49" s="20"/>
      <c r="D49" s="20">
        <v>12111378.189999999</v>
      </c>
      <c r="E49" s="20"/>
      <c r="F49" s="20"/>
      <c r="G49" s="20"/>
      <c r="H49" s="20">
        <v>18093913.949999999</v>
      </c>
      <c r="I49" s="20">
        <v>2729.78</v>
      </c>
      <c r="J49" s="20"/>
      <c r="K49" s="20">
        <v>92141.43</v>
      </c>
      <c r="L49" s="20">
        <v>437892.97</v>
      </c>
      <c r="M49" s="20"/>
      <c r="N49" s="20"/>
      <c r="O49" s="20"/>
      <c r="P49" s="20"/>
      <c r="Q49" s="20">
        <v>70891</v>
      </c>
      <c r="R49" s="20"/>
      <c r="S49" s="20"/>
      <c r="T49" s="20"/>
      <c r="U49" s="20"/>
      <c r="V49" s="20"/>
      <c r="W49" s="20">
        <f t="shared" si="0"/>
        <v>30808947.32</v>
      </c>
      <c r="X49" s="37"/>
      <c r="Y49" s="20"/>
      <c r="Z49" s="20">
        <v>362569.73</v>
      </c>
      <c r="AA49" s="20"/>
      <c r="AB49" s="20">
        <v>85911.79</v>
      </c>
      <c r="AC49" s="20">
        <v>3953033.62</v>
      </c>
      <c r="AD49" s="20"/>
      <c r="AE49" s="20"/>
      <c r="AF49" s="20">
        <v>3476.7</v>
      </c>
      <c r="AG49" s="20">
        <v>49635.23</v>
      </c>
      <c r="AH49" s="20"/>
      <c r="AI49" s="20"/>
      <c r="AJ49" s="20"/>
      <c r="AK49" s="20">
        <f t="shared" si="1"/>
        <v>4454627.07</v>
      </c>
      <c r="AL49" s="37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>
        <v>26354320.25</v>
      </c>
      <c r="BB49" s="20">
        <f t="shared" si="2"/>
        <v>26354320.25</v>
      </c>
      <c r="BC49" s="37"/>
      <c r="BD49" s="20">
        <f t="shared" si="3"/>
        <v>30808947.32</v>
      </c>
      <c r="BE49" s="20">
        <f t="shared" si="4"/>
        <v>30808947.32</v>
      </c>
    </row>
    <row r="50" spans="1:57">
      <c r="A50" s="26">
        <v>81</v>
      </c>
      <c r="B50" s="42" t="s">
        <v>323</v>
      </c>
      <c r="C50" s="20"/>
      <c r="D50" s="20">
        <v>3005643.55</v>
      </c>
      <c r="E50" s="20"/>
      <c r="F50" s="20"/>
      <c r="G50" s="20">
        <v>2103.31</v>
      </c>
      <c r="H50" s="20"/>
      <c r="I50" s="20">
        <v>410762.36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>
        <f t="shared" si="0"/>
        <v>3418509.2199999997</v>
      </c>
      <c r="X50" s="37"/>
      <c r="Y50" s="20"/>
      <c r="Z50" s="20">
        <v>3477.92</v>
      </c>
      <c r="AA50" s="20"/>
      <c r="AB50" s="20"/>
      <c r="AC50" s="20"/>
      <c r="AD50" s="20"/>
      <c r="AE50" s="20"/>
      <c r="AF50" s="20"/>
      <c r="AG50" s="20"/>
      <c r="AH50" s="20">
        <v>15629.57</v>
      </c>
      <c r="AI50" s="20"/>
      <c r="AJ50" s="20"/>
      <c r="AK50" s="20">
        <f t="shared" si="1"/>
        <v>19107.489999999998</v>
      </c>
      <c r="AL50" s="37"/>
      <c r="AM50" s="20"/>
      <c r="AN50" s="20"/>
      <c r="AO50" s="20"/>
      <c r="AP50" s="20"/>
      <c r="AQ50" s="20"/>
      <c r="AR50" s="20"/>
      <c r="AS50" s="20"/>
      <c r="AT50" s="20"/>
      <c r="AU50" s="20">
        <v>358579.62</v>
      </c>
      <c r="AV50" s="20"/>
      <c r="AW50" s="20"/>
      <c r="AX50" s="20"/>
      <c r="AY50" s="20"/>
      <c r="AZ50" s="20"/>
      <c r="BA50" s="20">
        <v>3040822.11</v>
      </c>
      <c r="BB50" s="20">
        <f t="shared" si="2"/>
        <v>3399401.73</v>
      </c>
      <c r="BC50" s="37"/>
      <c r="BD50" s="20">
        <f t="shared" si="3"/>
        <v>3418509.2199999997</v>
      </c>
      <c r="BE50" s="20">
        <f t="shared" si="4"/>
        <v>3418509.22</v>
      </c>
    </row>
    <row r="51" spans="1:57">
      <c r="A51" s="26">
        <v>82</v>
      </c>
      <c r="B51" s="42" t="s">
        <v>325</v>
      </c>
      <c r="C51" s="20"/>
      <c r="D51" s="20">
        <v>3509982.5</v>
      </c>
      <c r="E51" s="20"/>
      <c r="F51" s="20"/>
      <c r="G51" s="20"/>
      <c r="H51" s="20">
        <v>5315743.16</v>
      </c>
      <c r="I51" s="20">
        <v>5709.82</v>
      </c>
      <c r="J51" s="20"/>
      <c r="K51" s="20">
        <v>100882.69</v>
      </c>
      <c r="L51" s="20">
        <v>3307046.59</v>
      </c>
      <c r="M51" s="20"/>
      <c r="N51" s="20"/>
      <c r="O51" s="20"/>
      <c r="P51" s="20"/>
      <c r="Q51" s="20">
        <v>878.46</v>
      </c>
      <c r="R51" s="20"/>
      <c r="S51" s="20"/>
      <c r="T51" s="20"/>
      <c r="U51" s="20"/>
      <c r="V51" s="20"/>
      <c r="W51" s="20">
        <f t="shared" si="0"/>
        <v>12240243.220000001</v>
      </c>
      <c r="X51" s="37"/>
      <c r="Y51" s="20"/>
      <c r="Z51" s="20">
        <v>2057176.03</v>
      </c>
      <c r="AA51" s="20"/>
      <c r="AB51" s="20"/>
      <c r="AC51" s="20">
        <v>3325245.71</v>
      </c>
      <c r="AD51" s="20"/>
      <c r="AE51" s="20"/>
      <c r="AF51" s="20">
        <v>5901.56</v>
      </c>
      <c r="AG51" s="20">
        <v>47843.66</v>
      </c>
      <c r="AH51" s="20"/>
      <c r="AI51" s="20"/>
      <c r="AJ51" s="20"/>
      <c r="AK51" s="20">
        <f t="shared" si="1"/>
        <v>5436166.96</v>
      </c>
      <c r="AL51" s="37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>
        <v>6804076.2599999998</v>
      </c>
      <c r="BB51" s="20">
        <f t="shared" si="2"/>
        <v>6804076.2599999998</v>
      </c>
      <c r="BC51" s="37"/>
      <c r="BD51" s="20">
        <f t="shared" si="3"/>
        <v>12240243.220000001</v>
      </c>
      <c r="BE51" s="20">
        <f t="shared" si="4"/>
        <v>12240243.219999999</v>
      </c>
    </row>
    <row r="52" spans="1:57">
      <c r="A52" s="26">
        <v>83</v>
      </c>
      <c r="B52" s="42" t="s">
        <v>327</v>
      </c>
      <c r="C52" s="20"/>
      <c r="D52" s="20">
        <v>691761.42</v>
      </c>
      <c r="E52" s="20"/>
      <c r="F52" s="20"/>
      <c r="G52" s="20"/>
      <c r="H52" s="20">
        <v>2982056.28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>
        <f t="shared" si="0"/>
        <v>3673817.6999999997</v>
      </c>
      <c r="X52" s="37"/>
      <c r="Y52" s="20"/>
      <c r="Z52" s="20">
        <v>31393.22</v>
      </c>
      <c r="AA52" s="20"/>
      <c r="AB52" s="20"/>
      <c r="AC52" s="20">
        <v>786942.56</v>
      </c>
      <c r="AD52" s="20"/>
      <c r="AE52" s="20"/>
      <c r="AF52" s="20"/>
      <c r="AG52" s="20"/>
      <c r="AH52" s="20"/>
      <c r="AI52" s="20"/>
      <c r="AJ52" s="20"/>
      <c r="AK52" s="20">
        <f t="shared" si="1"/>
        <v>818335.78</v>
      </c>
      <c r="AL52" s="37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>
        <v>2855481.92</v>
      </c>
      <c r="BB52" s="20">
        <f t="shared" si="2"/>
        <v>2855481.92</v>
      </c>
      <c r="BC52" s="37"/>
      <c r="BD52" s="20">
        <f t="shared" si="3"/>
        <v>3673817.6999999997</v>
      </c>
      <c r="BE52" s="20">
        <f t="shared" si="4"/>
        <v>3673817.7</v>
      </c>
    </row>
    <row r="53" spans="1:57">
      <c r="A53" s="26">
        <v>86</v>
      </c>
      <c r="B53" s="42" t="s">
        <v>329</v>
      </c>
      <c r="C53" s="20"/>
      <c r="D53" s="20">
        <v>430203.03</v>
      </c>
      <c r="E53" s="20"/>
      <c r="F53" s="20"/>
      <c r="G53" s="20"/>
      <c r="H53" s="20"/>
      <c r="I53" s="20"/>
      <c r="J53" s="20"/>
      <c r="K53" s="20">
        <v>99358.02</v>
      </c>
      <c r="L53" s="20">
        <v>45976.69</v>
      </c>
      <c r="M53" s="20"/>
      <c r="N53" s="20"/>
      <c r="O53" s="20"/>
      <c r="P53" s="20"/>
      <c r="Q53" s="20"/>
      <c r="R53" s="20">
        <v>4.3600000000000003</v>
      </c>
      <c r="S53" s="20"/>
      <c r="T53" s="20"/>
      <c r="U53" s="20"/>
      <c r="V53" s="20"/>
      <c r="W53" s="20">
        <f t="shared" si="0"/>
        <v>575542.1</v>
      </c>
      <c r="X53" s="37"/>
      <c r="Y53" s="20"/>
      <c r="Z53" s="20">
        <v>78986.320000000007</v>
      </c>
      <c r="AA53" s="20"/>
      <c r="AB53" s="20"/>
      <c r="AC53" s="20">
        <v>214464.52000000002</v>
      </c>
      <c r="AD53" s="20"/>
      <c r="AE53" s="20"/>
      <c r="AF53" s="20"/>
      <c r="AG53" s="20"/>
      <c r="AH53" s="20"/>
      <c r="AI53" s="20"/>
      <c r="AJ53" s="20"/>
      <c r="AK53" s="20">
        <f t="shared" si="1"/>
        <v>293450.84000000003</v>
      </c>
      <c r="AL53" s="37"/>
      <c r="AM53" s="20"/>
      <c r="AN53" s="20"/>
      <c r="AO53" s="20"/>
      <c r="AP53" s="20"/>
      <c r="AQ53" s="20"/>
      <c r="AR53" s="20">
        <v>520378.74</v>
      </c>
      <c r="AS53" s="20"/>
      <c r="AT53" s="20"/>
      <c r="AU53" s="20"/>
      <c r="AV53" s="20"/>
      <c r="AW53" s="20"/>
      <c r="AX53" s="20"/>
      <c r="AY53" s="20"/>
      <c r="AZ53" s="20"/>
      <c r="BA53" s="20">
        <v>-238287.47999999998</v>
      </c>
      <c r="BB53" s="20">
        <f t="shared" si="2"/>
        <v>282091.26</v>
      </c>
      <c r="BC53" s="37"/>
      <c r="BD53" s="20">
        <f t="shared" si="3"/>
        <v>575542.1</v>
      </c>
      <c r="BE53" s="20">
        <f t="shared" si="4"/>
        <v>575542.10000000009</v>
      </c>
    </row>
    <row r="54" spans="1:57">
      <c r="A54" s="26">
        <v>87</v>
      </c>
      <c r="B54" s="42" t="s">
        <v>331</v>
      </c>
      <c r="C54" s="20"/>
      <c r="D54" s="20">
        <v>157469</v>
      </c>
      <c r="E54" s="20"/>
      <c r="F54" s="20">
        <v>308736</v>
      </c>
      <c r="G54" s="20"/>
      <c r="H54" s="20"/>
      <c r="I54" s="20">
        <v>168049</v>
      </c>
      <c r="J54" s="20">
        <v>191</v>
      </c>
      <c r="K54" s="20">
        <v>94088</v>
      </c>
      <c r="L54" s="20">
        <v>108331</v>
      </c>
      <c r="M54" s="20"/>
      <c r="N54" s="20"/>
      <c r="O54" s="20">
        <v>1067</v>
      </c>
      <c r="P54" s="20"/>
      <c r="Q54" s="20">
        <v>48560</v>
      </c>
      <c r="R54" s="20"/>
      <c r="S54" s="20"/>
      <c r="T54" s="20"/>
      <c r="U54" s="20"/>
      <c r="V54" s="20"/>
      <c r="W54" s="20">
        <f t="shared" si="0"/>
        <v>886491</v>
      </c>
      <c r="X54" s="37"/>
      <c r="Y54" s="20"/>
      <c r="Z54" s="20">
        <v>52962</v>
      </c>
      <c r="AA54" s="20"/>
      <c r="AB54" s="20"/>
      <c r="AC54" s="20">
        <v>126457</v>
      </c>
      <c r="AD54" s="20"/>
      <c r="AE54" s="20">
        <v>543702</v>
      </c>
      <c r="AF54" s="20">
        <v>161370</v>
      </c>
      <c r="AG54" s="20"/>
      <c r="AH54" s="20"/>
      <c r="AI54" s="20"/>
      <c r="AJ54" s="20"/>
      <c r="AK54" s="20">
        <f t="shared" si="1"/>
        <v>884491</v>
      </c>
      <c r="AL54" s="37"/>
      <c r="AM54" s="20">
        <v>48560</v>
      </c>
      <c r="AN54" s="20"/>
      <c r="AO54" s="20"/>
      <c r="AP54" s="20"/>
      <c r="AQ54" s="20">
        <v>1816</v>
      </c>
      <c r="AR54" s="20"/>
      <c r="AS54" s="20"/>
      <c r="AT54" s="20"/>
      <c r="AU54" s="20"/>
      <c r="AV54" s="20"/>
      <c r="AW54" s="20"/>
      <c r="AX54" s="20"/>
      <c r="AY54" s="20"/>
      <c r="AZ54" s="20"/>
      <c r="BA54" s="20">
        <v>-48376</v>
      </c>
      <c r="BB54" s="20">
        <f t="shared" si="2"/>
        <v>2000</v>
      </c>
      <c r="BC54" s="37"/>
      <c r="BD54" s="20">
        <f t="shared" si="3"/>
        <v>886491</v>
      </c>
      <c r="BE54" s="20">
        <f t="shared" si="4"/>
        <v>886491</v>
      </c>
    </row>
    <row r="55" spans="1:57">
      <c r="A55" s="26">
        <v>89</v>
      </c>
      <c r="B55" s="42" t="s">
        <v>333</v>
      </c>
      <c r="C55" s="20"/>
      <c r="D55" s="20">
        <v>1185047.8400000001</v>
      </c>
      <c r="E55" s="20"/>
      <c r="F55" s="20"/>
      <c r="G55" s="20"/>
      <c r="H55" s="20"/>
      <c r="I55" s="20">
        <v>37322.36</v>
      </c>
      <c r="J55" s="20"/>
      <c r="K55" s="20">
        <v>3298.03</v>
      </c>
      <c r="L55" s="20">
        <v>78376.47</v>
      </c>
      <c r="M55" s="20"/>
      <c r="N55" s="20"/>
      <c r="O55" s="20"/>
      <c r="P55" s="20"/>
      <c r="Q55" s="20">
        <v>1395</v>
      </c>
      <c r="R55" s="20"/>
      <c r="S55" s="20"/>
      <c r="T55" s="20"/>
      <c r="U55" s="20"/>
      <c r="V55" s="20"/>
      <c r="W55" s="20">
        <f t="shared" si="0"/>
        <v>1305439.7000000002</v>
      </c>
      <c r="X55" s="37"/>
      <c r="Y55" s="20"/>
      <c r="Z55" s="20">
        <v>57626.12</v>
      </c>
      <c r="AA55" s="20"/>
      <c r="AB55" s="20"/>
      <c r="AC55" s="20">
        <v>394723.88</v>
      </c>
      <c r="AD55" s="20"/>
      <c r="AE55" s="20">
        <v>11006</v>
      </c>
      <c r="AF55" s="20"/>
      <c r="AG55" s="20"/>
      <c r="AH55" s="20"/>
      <c r="AI55" s="20"/>
      <c r="AJ55" s="20"/>
      <c r="AK55" s="20">
        <f t="shared" si="1"/>
        <v>463356</v>
      </c>
      <c r="AL55" s="37"/>
      <c r="AM55" s="20"/>
      <c r="AN55" s="20"/>
      <c r="AO55" s="20"/>
      <c r="AP55" s="20"/>
      <c r="AQ55" s="20"/>
      <c r="AR55" s="20">
        <v>230868.97</v>
      </c>
      <c r="AS55" s="20"/>
      <c r="AT55" s="20"/>
      <c r="AU55" s="20"/>
      <c r="AV55" s="20"/>
      <c r="AW55" s="20"/>
      <c r="AX55" s="20"/>
      <c r="AY55" s="20"/>
      <c r="AZ55" s="20"/>
      <c r="BA55" s="20">
        <v>611214.72</v>
      </c>
      <c r="BB55" s="20">
        <f t="shared" si="2"/>
        <v>842083.69</v>
      </c>
      <c r="BC55" s="37"/>
      <c r="BD55" s="20">
        <f t="shared" si="3"/>
        <v>1305439.7000000002</v>
      </c>
      <c r="BE55" s="20">
        <f t="shared" si="4"/>
        <v>1305439.69</v>
      </c>
    </row>
    <row r="56" spans="1:57">
      <c r="A56" s="26">
        <v>91</v>
      </c>
      <c r="B56" s="42" t="s">
        <v>357</v>
      </c>
      <c r="C56" s="20"/>
      <c r="D56" s="20">
        <v>580491.05000000005</v>
      </c>
      <c r="E56" s="20">
        <v>345</v>
      </c>
      <c r="F56" s="20"/>
      <c r="G56" s="20"/>
      <c r="H56" s="20">
        <v>501834.78</v>
      </c>
      <c r="I56" s="20"/>
      <c r="J56" s="20"/>
      <c r="K56" s="20">
        <v>5322.66</v>
      </c>
      <c r="L56" s="20">
        <v>6931.82</v>
      </c>
      <c r="M56" s="20"/>
      <c r="N56" s="20"/>
      <c r="O56" s="20"/>
      <c r="P56" s="20">
        <v>3782.25</v>
      </c>
      <c r="Q56" s="20"/>
      <c r="R56" s="20"/>
      <c r="S56" s="20"/>
      <c r="T56" s="20"/>
      <c r="U56" s="20"/>
      <c r="V56" s="20"/>
      <c r="W56" s="20">
        <f t="shared" si="0"/>
        <v>1098707.56</v>
      </c>
      <c r="X56" s="37"/>
      <c r="Y56" s="20"/>
      <c r="Z56" s="20">
        <v>76183.009999999995</v>
      </c>
      <c r="AA56" s="20"/>
      <c r="AB56" s="20">
        <v>500</v>
      </c>
      <c r="AC56" s="20">
        <v>143177.18</v>
      </c>
      <c r="AD56" s="20"/>
      <c r="AE56" s="20">
        <v>4200</v>
      </c>
      <c r="AF56" s="20">
        <v>30000</v>
      </c>
      <c r="AG56" s="20"/>
      <c r="AH56" s="20"/>
      <c r="AI56" s="20"/>
      <c r="AJ56" s="20"/>
      <c r="AK56" s="20">
        <f t="shared" si="1"/>
        <v>254060.19</v>
      </c>
      <c r="AL56" s="37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>
        <v>844647.37</v>
      </c>
      <c r="BB56" s="20">
        <f t="shared" si="2"/>
        <v>844647.37</v>
      </c>
      <c r="BC56" s="37"/>
      <c r="BD56" s="20">
        <f t="shared" si="3"/>
        <v>1098707.56</v>
      </c>
      <c r="BE56" s="20">
        <f t="shared" si="4"/>
        <v>1098707.56</v>
      </c>
    </row>
    <row r="57" spans="1:57">
      <c r="A57" s="26">
        <v>92</v>
      </c>
      <c r="B57" s="42" t="s">
        <v>359</v>
      </c>
      <c r="C57" s="20">
        <v>2115174</v>
      </c>
      <c r="D57" s="20"/>
      <c r="E57" s="20"/>
      <c r="F57" s="20"/>
      <c r="G57" s="20"/>
      <c r="H57" s="20"/>
      <c r="I57" s="20"/>
      <c r="J57" s="20"/>
      <c r="K57" s="20">
        <v>4660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>
        <f t="shared" si="0"/>
        <v>2119834</v>
      </c>
      <c r="X57" s="37"/>
      <c r="Y57" s="20"/>
      <c r="Z57" s="20">
        <v>55933</v>
      </c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>
        <f t="shared" si="1"/>
        <v>55933</v>
      </c>
      <c r="AL57" s="37"/>
      <c r="AM57" s="20"/>
      <c r="AN57" s="20"/>
      <c r="AO57" s="20"/>
      <c r="AP57" s="20"/>
      <c r="AQ57" s="20"/>
      <c r="AR57" s="20"/>
      <c r="AS57" s="20"/>
      <c r="AT57" s="20"/>
      <c r="AU57" s="20">
        <v>23201</v>
      </c>
      <c r="AV57" s="20"/>
      <c r="AW57" s="20"/>
      <c r="AX57" s="20"/>
      <c r="AY57" s="20"/>
      <c r="AZ57" s="20"/>
      <c r="BA57" s="20">
        <v>2040700</v>
      </c>
      <c r="BB57" s="20">
        <f t="shared" si="2"/>
        <v>2063901</v>
      </c>
      <c r="BC57" s="37"/>
      <c r="BD57" s="20">
        <f t="shared" si="3"/>
        <v>2119834</v>
      </c>
      <c r="BE57" s="20">
        <f t="shared" si="4"/>
        <v>2119834</v>
      </c>
    </row>
    <row r="58" spans="1:57">
      <c r="A58" s="26">
        <v>93</v>
      </c>
      <c r="B58" s="42" t="s">
        <v>361</v>
      </c>
      <c r="C58" s="20"/>
      <c r="D58" s="20">
        <v>11139836.51</v>
      </c>
      <c r="E58" s="20"/>
      <c r="F58" s="20"/>
      <c r="G58" s="20"/>
      <c r="H58" s="20"/>
      <c r="I58" s="20">
        <v>2780</v>
      </c>
      <c r="J58" s="20"/>
      <c r="K58" s="20">
        <v>36258.29</v>
      </c>
      <c r="L58" s="20">
        <v>5608.27</v>
      </c>
      <c r="M58" s="20"/>
      <c r="N58" s="20"/>
      <c r="O58" s="20"/>
      <c r="P58" s="20"/>
      <c r="Q58" s="20">
        <v>1140</v>
      </c>
      <c r="R58" s="20"/>
      <c r="S58" s="20"/>
      <c r="T58" s="20"/>
      <c r="U58" s="20"/>
      <c r="V58" s="20"/>
      <c r="W58" s="20">
        <f t="shared" si="0"/>
        <v>11185623.069999998</v>
      </c>
      <c r="X58" s="37"/>
      <c r="Y58" s="20"/>
      <c r="Z58" s="20">
        <v>25462.18</v>
      </c>
      <c r="AA58" s="20"/>
      <c r="AB58" s="20"/>
      <c r="AC58" s="20">
        <v>33250.82</v>
      </c>
      <c r="AD58" s="20"/>
      <c r="AE58" s="20"/>
      <c r="AF58" s="20"/>
      <c r="AG58" s="20"/>
      <c r="AH58" s="20"/>
      <c r="AI58" s="20"/>
      <c r="AJ58" s="20"/>
      <c r="AK58" s="20">
        <f t="shared" si="1"/>
        <v>58713</v>
      </c>
      <c r="AL58" s="37"/>
      <c r="AM58" s="20"/>
      <c r="AN58" s="20"/>
      <c r="AO58" s="20"/>
      <c r="AP58" s="20"/>
      <c r="AQ58" s="20"/>
      <c r="AR58" s="20">
        <v>265948.96000000002</v>
      </c>
      <c r="AS58" s="20"/>
      <c r="AT58" s="20"/>
      <c r="AU58" s="20"/>
      <c r="AV58" s="20"/>
      <c r="AW58" s="20"/>
      <c r="AX58" s="20"/>
      <c r="AY58" s="20"/>
      <c r="AZ58" s="20"/>
      <c r="BA58" s="20">
        <v>10860961.109999999</v>
      </c>
      <c r="BB58" s="20">
        <f t="shared" si="2"/>
        <v>11126910.07</v>
      </c>
      <c r="BC58" s="37"/>
      <c r="BD58" s="20">
        <f t="shared" si="3"/>
        <v>11185623.069999998</v>
      </c>
      <c r="BE58" s="20">
        <f t="shared" si="4"/>
        <v>11185623.07</v>
      </c>
    </row>
    <row r="59" spans="1:57">
      <c r="A59" s="26">
        <v>94</v>
      </c>
      <c r="B59" s="42" t="s">
        <v>363</v>
      </c>
      <c r="C59" s="20"/>
      <c r="D59" s="20">
        <v>1678535</v>
      </c>
      <c r="E59" s="20"/>
      <c r="F59" s="20"/>
      <c r="G59" s="20"/>
      <c r="H59" s="20">
        <v>2562117</v>
      </c>
      <c r="I59" s="20">
        <v>2755</v>
      </c>
      <c r="J59" s="20"/>
      <c r="K59" s="20">
        <v>134732</v>
      </c>
      <c r="L59" s="20">
        <v>195063</v>
      </c>
      <c r="M59" s="20"/>
      <c r="N59" s="20"/>
      <c r="O59" s="20"/>
      <c r="P59" s="20"/>
      <c r="Q59" s="20">
        <v>12769</v>
      </c>
      <c r="R59" s="20"/>
      <c r="S59" s="20"/>
      <c r="T59" s="20"/>
      <c r="U59" s="20"/>
      <c r="V59" s="20"/>
      <c r="W59" s="20">
        <f t="shared" si="0"/>
        <v>4585971</v>
      </c>
      <c r="X59" s="37"/>
      <c r="Y59" s="20"/>
      <c r="Z59" s="20">
        <v>102984</v>
      </c>
      <c r="AA59" s="20"/>
      <c r="AB59" s="20">
        <v>514351</v>
      </c>
      <c r="AC59" s="20"/>
      <c r="AD59" s="20"/>
      <c r="AE59" s="20"/>
      <c r="AF59" s="20"/>
      <c r="AG59" s="20"/>
      <c r="AH59" s="20"/>
      <c r="AI59" s="20"/>
      <c r="AJ59" s="20"/>
      <c r="AK59" s="20">
        <f t="shared" si="1"/>
        <v>617335</v>
      </c>
      <c r="AL59" s="37"/>
      <c r="AM59" s="20"/>
      <c r="AN59" s="20"/>
      <c r="AO59" s="20">
        <v>152495</v>
      </c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>
        <v>3816141</v>
      </c>
      <c r="BB59" s="20">
        <f t="shared" si="2"/>
        <v>3968636</v>
      </c>
      <c r="BC59" s="37"/>
      <c r="BD59" s="20">
        <f t="shared" si="3"/>
        <v>4585971</v>
      </c>
      <c r="BE59" s="20">
        <f t="shared" si="4"/>
        <v>4585971</v>
      </c>
    </row>
    <row r="60" spans="1:57">
      <c r="A60" s="26">
        <v>95</v>
      </c>
      <c r="B60" s="42" t="s">
        <v>365</v>
      </c>
      <c r="C60" s="20"/>
      <c r="D60" s="20">
        <v>1413423</v>
      </c>
      <c r="E60" s="20"/>
      <c r="F60" s="20"/>
      <c r="G60" s="20"/>
      <c r="H60" s="20"/>
      <c r="I60" s="20">
        <v>5090</v>
      </c>
      <c r="J60" s="20"/>
      <c r="K60" s="20">
        <v>10831</v>
      </c>
      <c r="L60" s="20"/>
      <c r="M60" s="20"/>
      <c r="N60" s="20"/>
      <c r="O60" s="20"/>
      <c r="P60" s="20"/>
      <c r="Q60" s="20">
        <v>62873</v>
      </c>
      <c r="R60" s="20"/>
      <c r="S60" s="20"/>
      <c r="T60" s="20"/>
      <c r="U60" s="20"/>
      <c r="V60" s="20"/>
      <c r="W60" s="20">
        <f t="shared" si="0"/>
        <v>1492217</v>
      </c>
      <c r="X60" s="37"/>
      <c r="Y60" s="20"/>
      <c r="Z60" s="20">
        <v>19542</v>
      </c>
      <c r="AA60" s="20"/>
      <c r="AB60" s="20">
        <v>7630</v>
      </c>
      <c r="AC60" s="20">
        <v>10831</v>
      </c>
      <c r="AD60" s="20"/>
      <c r="AE60" s="20"/>
      <c r="AF60" s="20"/>
      <c r="AG60" s="20"/>
      <c r="AH60" s="20"/>
      <c r="AI60" s="20"/>
      <c r="AJ60" s="20"/>
      <c r="AK60" s="20">
        <f t="shared" si="1"/>
        <v>38003</v>
      </c>
      <c r="AL60" s="37"/>
      <c r="AM60" s="20">
        <v>62873</v>
      </c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>
        <v>1391341</v>
      </c>
      <c r="BB60" s="20">
        <f t="shared" si="2"/>
        <v>1454214</v>
      </c>
      <c r="BC60" s="37"/>
      <c r="BD60" s="20">
        <f t="shared" si="3"/>
        <v>1492217</v>
      </c>
      <c r="BE60" s="20">
        <f t="shared" si="4"/>
        <v>1492217</v>
      </c>
    </row>
    <row r="61" spans="1:57">
      <c r="A61" s="26">
        <v>97</v>
      </c>
      <c r="B61" s="42" t="s">
        <v>367</v>
      </c>
      <c r="C61" s="20"/>
      <c r="D61" s="20">
        <v>345207</v>
      </c>
      <c r="E61" s="20"/>
      <c r="F61" s="20"/>
      <c r="G61" s="20"/>
      <c r="H61" s="20">
        <v>1258199</v>
      </c>
      <c r="I61" s="20">
        <v>10236</v>
      </c>
      <c r="J61" s="20"/>
      <c r="K61" s="20"/>
      <c r="L61" s="20">
        <v>2486</v>
      </c>
      <c r="M61" s="20"/>
      <c r="N61" s="20"/>
      <c r="O61" s="20"/>
      <c r="P61" s="20"/>
      <c r="Q61" s="20">
        <v>25280</v>
      </c>
      <c r="R61" s="20"/>
      <c r="S61" s="20"/>
      <c r="T61" s="20"/>
      <c r="U61" s="20"/>
      <c r="V61" s="20"/>
      <c r="W61" s="20">
        <f t="shared" si="0"/>
        <v>1641408</v>
      </c>
      <c r="X61" s="37"/>
      <c r="Y61" s="20"/>
      <c r="Z61" s="20">
        <v>56503</v>
      </c>
      <c r="AA61" s="20"/>
      <c r="AB61" s="20"/>
      <c r="AC61" s="20">
        <v>491198</v>
      </c>
      <c r="AD61" s="20"/>
      <c r="AE61" s="20">
        <v>96748</v>
      </c>
      <c r="AF61" s="20">
        <v>9036</v>
      </c>
      <c r="AG61" s="20"/>
      <c r="AH61" s="20"/>
      <c r="AI61" s="20"/>
      <c r="AJ61" s="20"/>
      <c r="AK61" s="20">
        <f t="shared" si="1"/>
        <v>653485</v>
      </c>
      <c r="AL61" s="37"/>
      <c r="AM61" s="20">
        <v>25280</v>
      </c>
      <c r="AN61" s="20"/>
      <c r="AO61" s="20">
        <v>489231</v>
      </c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>
        <v>473412</v>
      </c>
      <c r="BB61" s="20">
        <f t="shared" si="2"/>
        <v>987923</v>
      </c>
      <c r="BC61" s="37"/>
      <c r="BD61" s="20">
        <f t="shared" si="3"/>
        <v>1641408</v>
      </c>
      <c r="BE61" s="20">
        <f t="shared" si="4"/>
        <v>1641408</v>
      </c>
    </row>
    <row r="62" spans="1:57">
      <c r="A62" s="26">
        <v>98</v>
      </c>
      <c r="B62" s="42" t="s">
        <v>369</v>
      </c>
      <c r="C62" s="20"/>
      <c r="D62" s="20">
        <v>2220611</v>
      </c>
      <c r="E62" s="20"/>
      <c r="F62" s="20"/>
      <c r="G62" s="20"/>
      <c r="H62" s="20"/>
      <c r="I62" s="20"/>
      <c r="J62" s="20"/>
      <c r="K62" s="20">
        <v>2678</v>
      </c>
      <c r="L62" s="20">
        <v>80807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>
        <f t="shared" si="0"/>
        <v>2304096</v>
      </c>
      <c r="X62" s="37"/>
      <c r="Y62" s="20"/>
      <c r="Z62" s="20">
        <v>79103</v>
      </c>
      <c r="AA62" s="20"/>
      <c r="AB62" s="20"/>
      <c r="AC62" s="20">
        <v>327892</v>
      </c>
      <c r="AD62" s="20"/>
      <c r="AE62" s="20"/>
      <c r="AF62" s="20"/>
      <c r="AG62" s="20"/>
      <c r="AH62" s="20"/>
      <c r="AI62" s="20"/>
      <c r="AJ62" s="20"/>
      <c r="AK62" s="20">
        <f t="shared" si="1"/>
        <v>406995</v>
      </c>
      <c r="AL62" s="37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>
        <v>1897101</v>
      </c>
      <c r="BB62" s="20">
        <f t="shared" si="2"/>
        <v>1897101</v>
      </c>
      <c r="BC62" s="37"/>
      <c r="BD62" s="20">
        <f t="shared" si="3"/>
        <v>2304096</v>
      </c>
      <c r="BE62" s="20">
        <f t="shared" si="4"/>
        <v>2304096</v>
      </c>
    </row>
    <row r="63" spans="1:57">
      <c r="A63" s="26" t="s">
        <v>443</v>
      </c>
      <c r="B63" s="42" t="s">
        <v>175</v>
      </c>
      <c r="C63" s="20"/>
      <c r="D63" s="20">
        <v>4796501</v>
      </c>
      <c r="E63" s="20">
        <v>87</v>
      </c>
      <c r="F63" s="20"/>
      <c r="G63" s="20"/>
      <c r="H63" s="20">
        <v>1035629</v>
      </c>
      <c r="I63" s="20">
        <v>5000</v>
      </c>
      <c r="J63" s="20"/>
      <c r="K63" s="20">
        <v>41723</v>
      </c>
      <c r="L63" s="20">
        <v>13077</v>
      </c>
      <c r="M63" s="20"/>
      <c r="N63" s="20">
        <v>156768</v>
      </c>
      <c r="O63" s="20"/>
      <c r="P63" s="20"/>
      <c r="Q63" s="20"/>
      <c r="R63" s="20"/>
      <c r="S63" s="20"/>
      <c r="T63" s="20"/>
      <c r="U63" s="20"/>
      <c r="V63" s="20"/>
      <c r="W63" s="20">
        <f t="shared" si="0"/>
        <v>6048785</v>
      </c>
      <c r="X63" s="37"/>
      <c r="Y63" s="20"/>
      <c r="Z63" s="20">
        <v>16709</v>
      </c>
      <c r="AA63" s="20"/>
      <c r="AB63" s="20"/>
      <c r="AC63" s="20">
        <v>279193</v>
      </c>
      <c r="AD63" s="20"/>
      <c r="AE63" s="20">
        <v>12000</v>
      </c>
      <c r="AF63" s="20"/>
      <c r="AG63" s="20"/>
      <c r="AH63" s="20"/>
      <c r="AI63" s="20"/>
      <c r="AJ63" s="20">
        <v>156768</v>
      </c>
      <c r="AK63" s="20">
        <f t="shared" si="1"/>
        <v>464670</v>
      </c>
      <c r="AL63" s="37"/>
      <c r="AM63" s="20"/>
      <c r="AN63" s="20"/>
      <c r="AO63" s="20">
        <v>1035629</v>
      </c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>
        <v>4548486</v>
      </c>
      <c r="BB63" s="20">
        <f t="shared" si="2"/>
        <v>5584115</v>
      </c>
      <c r="BC63" s="37"/>
      <c r="BD63" s="20">
        <f t="shared" si="3"/>
        <v>6048785</v>
      </c>
      <c r="BE63" s="20">
        <f t="shared" si="4"/>
        <v>6048785</v>
      </c>
    </row>
    <row r="64" spans="1:57">
      <c r="A64" s="26" t="s">
        <v>444</v>
      </c>
      <c r="B64" s="42" t="s">
        <v>177</v>
      </c>
      <c r="C64" s="20">
        <v>257215</v>
      </c>
      <c r="D64" s="20"/>
      <c r="E64" s="20">
        <v>150</v>
      </c>
      <c r="F64" s="20"/>
      <c r="G64" s="20"/>
      <c r="H64" s="20"/>
      <c r="I64" s="20">
        <v>2866</v>
      </c>
      <c r="J64" s="20"/>
      <c r="K64" s="20">
        <v>13208</v>
      </c>
      <c r="L64" s="20">
        <v>64696</v>
      </c>
      <c r="M64" s="20"/>
      <c r="N64" s="20"/>
      <c r="O64" s="20"/>
      <c r="P64" s="20"/>
      <c r="Q64" s="20">
        <v>7446</v>
      </c>
      <c r="R64" s="20"/>
      <c r="S64" s="20"/>
      <c r="T64" s="20"/>
      <c r="U64" s="20"/>
      <c r="V64" s="20"/>
      <c r="W64" s="20">
        <f t="shared" si="0"/>
        <v>345581</v>
      </c>
      <c r="X64" s="37"/>
      <c r="Y64" s="20"/>
      <c r="Z64" s="20">
        <v>44222</v>
      </c>
      <c r="AA64" s="20"/>
      <c r="AB64" s="20"/>
      <c r="AC64" s="20">
        <v>323742</v>
      </c>
      <c r="AD64" s="20"/>
      <c r="AE64" s="20"/>
      <c r="AF64" s="20"/>
      <c r="AG64" s="20"/>
      <c r="AH64" s="20"/>
      <c r="AI64" s="20"/>
      <c r="AJ64" s="20"/>
      <c r="AK64" s="20">
        <f t="shared" si="1"/>
        <v>367964</v>
      </c>
      <c r="AL64" s="37"/>
      <c r="AM64" s="20">
        <v>7446</v>
      </c>
      <c r="AN64" s="20"/>
      <c r="AO64" s="20"/>
      <c r="AP64" s="20"/>
      <c r="AQ64" s="20">
        <v>25877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>
        <v>-55706</v>
      </c>
      <c r="BB64" s="20">
        <f t="shared" si="2"/>
        <v>-22383</v>
      </c>
      <c r="BC64" s="37"/>
      <c r="BD64" s="20">
        <f t="shared" si="3"/>
        <v>345581</v>
      </c>
      <c r="BE64" s="20">
        <f t="shared" si="4"/>
        <v>345581</v>
      </c>
    </row>
    <row r="65" spans="1:57">
      <c r="A65" s="26" t="s">
        <v>445</v>
      </c>
      <c r="B65" s="42" t="s">
        <v>179</v>
      </c>
      <c r="C65" s="20"/>
      <c r="D65" s="20">
        <v>3535785</v>
      </c>
      <c r="E65" s="20"/>
      <c r="F65" s="20"/>
      <c r="G65" s="20"/>
      <c r="H65" s="20">
        <v>946635</v>
      </c>
      <c r="I65" s="20">
        <v>23587</v>
      </c>
      <c r="J65" s="20"/>
      <c r="K65" s="20">
        <v>19165</v>
      </c>
      <c r="L65" s="20">
        <v>61365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>
        <f t="shared" si="0"/>
        <v>4586537</v>
      </c>
      <c r="X65" s="37"/>
      <c r="Y65" s="20"/>
      <c r="Z65" s="20">
        <v>11165</v>
      </c>
      <c r="AA65" s="20"/>
      <c r="AB65" s="20"/>
      <c r="AC65" s="20">
        <v>794464</v>
      </c>
      <c r="AD65" s="20"/>
      <c r="AE65" s="20"/>
      <c r="AF65" s="20"/>
      <c r="AG65" s="20"/>
      <c r="AH65" s="20"/>
      <c r="AI65" s="20"/>
      <c r="AJ65" s="20"/>
      <c r="AK65" s="20">
        <f t="shared" si="1"/>
        <v>805629</v>
      </c>
      <c r="AL65" s="37"/>
      <c r="AM65" s="20"/>
      <c r="AN65" s="20"/>
      <c r="AO65" s="20">
        <v>946635</v>
      </c>
      <c r="AP65" s="20"/>
      <c r="AQ65" s="20">
        <v>186647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>
        <v>2647626</v>
      </c>
      <c r="BB65" s="20">
        <f t="shared" si="2"/>
        <v>3780908</v>
      </c>
      <c r="BC65" s="37"/>
      <c r="BD65" s="20">
        <f t="shared" si="3"/>
        <v>4586537</v>
      </c>
      <c r="BE65" s="20">
        <f t="shared" si="4"/>
        <v>4586537</v>
      </c>
    </row>
    <row r="66" spans="1:57">
      <c r="A66" s="26" t="s">
        <v>446</v>
      </c>
      <c r="B66" s="42" t="s">
        <v>181</v>
      </c>
      <c r="C66" s="20"/>
      <c r="D66" s="20">
        <v>858679.16999999993</v>
      </c>
      <c r="E66" s="20"/>
      <c r="F66" s="20"/>
      <c r="G66" s="20"/>
      <c r="H66" s="20"/>
      <c r="I66" s="20">
        <v>745.17000000000007</v>
      </c>
      <c r="J66" s="20"/>
      <c r="K66" s="20">
        <v>69982.990000000005</v>
      </c>
      <c r="L66" s="20">
        <v>343933.82</v>
      </c>
      <c r="M66" s="20"/>
      <c r="N66" s="20"/>
      <c r="O66" s="20"/>
      <c r="P66" s="20"/>
      <c r="Q66" s="20">
        <v>12799.25</v>
      </c>
      <c r="R66" s="20"/>
      <c r="S66" s="20"/>
      <c r="T66" s="20"/>
      <c r="U66" s="20"/>
      <c r="V66" s="20"/>
      <c r="W66" s="20">
        <f t="shared" si="0"/>
        <v>1286140.3999999999</v>
      </c>
      <c r="X66" s="37"/>
      <c r="Y66" s="20"/>
      <c r="Z66" s="20">
        <v>771872.93</v>
      </c>
      <c r="AA66" s="20"/>
      <c r="AB66" s="20"/>
      <c r="AC66" s="20">
        <v>136186.36000000002</v>
      </c>
      <c r="AD66" s="20"/>
      <c r="AE66" s="20"/>
      <c r="AF66" s="20"/>
      <c r="AG66" s="20"/>
      <c r="AH66" s="20"/>
      <c r="AI66" s="20"/>
      <c r="AJ66" s="20"/>
      <c r="AK66" s="20">
        <f t="shared" si="1"/>
        <v>908059.29</v>
      </c>
      <c r="AL66" s="37"/>
      <c r="AM66" s="20"/>
      <c r="AN66" s="20"/>
      <c r="AO66" s="20"/>
      <c r="AP66" s="20"/>
      <c r="AQ66" s="20">
        <v>2946</v>
      </c>
      <c r="AR66" s="20"/>
      <c r="AS66" s="20"/>
      <c r="AT66" s="20"/>
      <c r="AU66" s="20">
        <v>74002</v>
      </c>
      <c r="AV66" s="20"/>
      <c r="AW66" s="20"/>
      <c r="AX66" s="20"/>
      <c r="AY66" s="20"/>
      <c r="AZ66" s="20"/>
      <c r="BA66" s="20">
        <v>301133</v>
      </c>
      <c r="BB66" s="20">
        <f t="shared" si="2"/>
        <v>378081</v>
      </c>
      <c r="BC66" s="37"/>
      <c r="BD66" s="20">
        <f t="shared" si="3"/>
        <v>1286140.3999999999</v>
      </c>
      <c r="BE66" s="20">
        <f t="shared" si="4"/>
        <v>1286140.29</v>
      </c>
    </row>
    <row r="67" spans="1:57">
      <c r="A67" s="26" t="s">
        <v>447</v>
      </c>
      <c r="B67" s="42" t="s">
        <v>183</v>
      </c>
      <c r="C67" s="20"/>
      <c r="D67" s="20">
        <v>913218.74</v>
      </c>
      <c r="E67" s="20">
        <v>5586.75</v>
      </c>
      <c r="F67" s="20">
        <v>125</v>
      </c>
      <c r="G67" s="20">
        <v>1126270.6199999999</v>
      </c>
      <c r="H67" s="20">
        <v>6352355.3499999996</v>
      </c>
      <c r="I67" s="20">
        <v>-8</v>
      </c>
      <c r="J67" s="20"/>
      <c r="K67" s="20">
        <v>85588.92</v>
      </c>
      <c r="L67" s="20">
        <v>413218.37</v>
      </c>
      <c r="M67" s="20"/>
      <c r="N67" s="20"/>
      <c r="O67" s="20">
        <v>6210.67</v>
      </c>
      <c r="P67" s="20"/>
      <c r="Q67" s="20">
        <v>9078.01</v>
      </c>
      <c r="R67" s="20"/>
      <c r="S67" s="20"/>
      <c r="T67" s="20"/>
      <c r="U67" s="20"/>
      <c r="V67" s="20"/>
      <c r="W67" s="20">
        <f t="shared" si="0"/>
        <v>8911644.4299999978</v>
      </c>
      <c r="X67" s="37"/>
      <c r="Y67" s="20"/>
      <c r="Z67" s="20">
        <v>33428.629999999997</v>
      </c>
      <c r="AA67" s="20"/>
      <c r="AB67" s="20">
        <v>282509.71999999997</v>
      </c>
      <c r="AC67" s="20">
        <v>646249.76</v>
      </c>
      <c r="AD67" s="20"/>
      <c r="AE67" s="20">
        <v>12440</v>
      </c>
      <c r="AF67" s="20"/>
      <c r="AG67" s="20"/>
      <c r="AH67" s="20"/>
      <c r="AI67" s="20"/>
      <c r="AJ67" s="20"/>
      <c r="AK67" s="20">
        <f t="shared" si="1"/>
        <v>974628.11</v>
      </c>
      <c r="AL67" s="37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>
        <v>7937016.3200000003</v>
      </c>
      <c r="BB67" s="20">
        <f t="shared" si="2"/>
        <v>7937016.3200000003</v>
      </c>
      <c r="BC67" s="37"/>
      <c r="BD67" s="20">
        <f t="shared" si="3"/>
        <v>8911644.4299999978</v>
      </c>
      <c r="BE67" s="20">
        <f t="shared" si="4"/>
        <v>8911644.4299999997</v>
      </c>
    </row>
    <row r="68" spans="1:57">
      <c r="A68" s="26" t="s">
        <v>448</v>
      </c>
      <c r="B68" s="42" t="s">
        <v>185</v>
      </c>
      <c r="C68" s="20"/>
      <c r="D68" s="20">
        <v>1302359.7</v>
      </c>
      <c r="E68" s="20">
        <v>2982.47</v>
      </c>
      <c r="F68" s="20"/>
      <c r="G68" s="20">
        <v>429120.43000000005</v>
      </c>
      <c r="H68" s="20">
        <v>1172932.23</v>
      </c>
      <c r="I68" s="20"/>
      <c r="J68" s="20"/>
      <c r="K68" s="20">
        <v>16101.78</v>
      </c>
      <c r="L68" s="20">
        <v>160520.32999999999</v>
      </c>
      <c r="M68" s="20"/>
      <c r="N68" s="20"/>
      <c r="O68" s="20">
        <v>2098.46</v>
      </c>
      <c r="P68" s="20"/>
      <c r="Q68" s="20"/>
      <c r="R68" s="20"/>
      <c r="S68" s="20"/>
      <c r="T68" s="20"/>
      <c r="U68" s="20"/>
      <c r="V68" s="20"/>
      <c r="W68" s="20">
        <f t="shared" si="0"/>
        <v>3086115.4</v>
      </c>
      <c r="X68" s="37"/>
      <c r="Y68" s="20"/>
      <c r="Z68" s="20">
        <v>60.66</v>
      </c>
      <c r="AA68" s="20"/>
      <c r="AB68" s="20">
        <v>7500</v>
      </c>
      <c r="AC68" s="20">
        <v>277411.68</v>
      </c>
      <c r="AD68" s="20"/>
      <c r="AE68" s="20"/>
      <c r="AF68" s="20"/>
      <c r="AG68" s="20"/>
      <c r="AH68" s="20"/>
      <c r="AI68" s="20"/>
      <c r="AJ68" s="20"/>
      <c r="AK68" s="20">
        <f t="shared" si="1"/>
        <v>284972.33999999997</v>
      </c>
      <c r="AL68" s="37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>
        <v>2801143.06</v>
      </c>
      <c r="BB68" s="20">
        <f t="shared" si="2"/>
        <v>2801143.06</v>
      </c>
      <c r="BC68" s="37"/>
      <c r="BD68" s="20">
        <f t="shared" si="3"/>
        <v>3086115.4</v>
      </c>
      <c r="BE68" s="20">
        <f t="shared" si="4"/>
        <v>3086115.4</v>
      </c>
    </row>
    <row r="69" spans="1:57">
      <c r="A69" s="26" t="s">
        <v>449</v>
      </c>
      <c r="B69" s="42" t="s">
        <v>187</v>
      </c>
      <c r="C69" s="20"/>
      <c r="D69" s="20">
        <v>514040</v>
      </c>
      <c r="E69" s="20"/>
      <c r="F69" s="20"/>
      <c r="G69" s="20"/>
      <c r="H69" s="20">
        <v>871647</v>
      </c>
      <c r="I69" s="20">
        <v>307</v>
      </c>
      <c r="J69" s="20"/>
      <c r="K69" s="20">
        <v>47676</v>
      </c>
      <c r="L69" s="20">
        <v>96401</v>
      </c>
      <c r="M69" s="20"/>
      <c r="N69" s="20"/>
      <c r="O69" s="20"/>
      <c r="P69" s="20"/>
      <c r="Q69" s="20">
        <v>4998</v>
      </c>
      <c r="R69" s="20"/>
      <c r="S69" s="20"/>
      <c r="T69" s="20"/>
      <c r="U69" s="20"/>
      <c r="V69" s="20"/>
      <c r="W69" s="20">
        <f t="shared" si="0"/>
        <v>1535069</v>
      </c>
      <c r="X69" s="37"/>
      <c r="Y69" s="20"/>
      <c r="Z69" s="20">
        <v>30124</v>
      </c>
      <c r="AA69" s="20"/>
      <c r="AB69" s="20">
        <v>120913</v>
      </c>
      <c r="AC69" s="20"/>
      <c r="AD69" s="20"/>
      <c r="AE69" s="20"/>
      <c r="AF69" s="20">
        <v>128471</v>
      </c>
      <c r="AG69" s="20"/>
      <c r="AH69" s="20"/>
      <c r="AI69" s="20"/>
      <c r="AJ69" s="20"/>
      <c r="AK69" s="20">
        <f t="shared" si="1"/>
        <v>279508</v>
      </c>
      <c r="AL69" s="37"/>
      <c r="AM69" s="20"/>
      <c r="AN69" s="20"/>
      <c r="AO69" s="20"/>
      <c r="AP69" s="20"/>
      <c r="AQ69" s="20">
        <v>58724</v>
      </c>
      <c r="AR69" s="20"/>
      <c r="AS69" s="20"/>
      <c r="AT69" s="20"/>
      <c r="AU69" s="20">
        <v>51003</v>
      </c>
      <c r="AV69" s="20"/>
      <c r="AW69" s="20"/>
      <c r="AX69" s="20"/>
      <c r="AY69" s="20"/>
      <c r="AZ69" s="20"/>
      <c r="BA69" s="20">
        <v>1145834</v>
      </c>
      <c r="BB69" s="20">
        <f t="shared" si="2"/>
        <v>1255561</v>
      </c>
      <c r="BC69" s="37"/>
      <c r="BD69" s="20">
        <f t="shared" si="3"/>
        <v>1535069</v>
      </c>
      <c r="BE69" s="20">
        <f t="shared" si="4"/>
        <v>1535069</v>
      </c>
    </row>
    <row r="70" spans="1:57">
      <c r="A70" s="26" t="s">
        <v>450</v>
      </c>
      <c r="B70" s="42" t="s">
        <v>189</v>
      </c>
      <c r="C70" s="20"/>
      <c r="D70" s="20">
        <v>2483674</v>
      </c>
      <c r="E70" s="20"/>
      <c r="F70" s="20"/>
      <c r="G70" s="20"/>
      <c r="H70" s="20"/>
      <c r="I70" s="20">
        <v>60</v>
      </c>
      <c r="J70" s="20"/>
      <c r="K70" s="20">
        <v>15572</v>
      </c>
      <c r="L70" s="20">
        <v>395535</v>
      </c>
      <c r="M70" s="20"/>
      <c r="N70" s="20"/>
      <c r="O70" s="20"/>
      <c r="P70" s="20"/>
      <c r="Q70" s="20"/>
      <c r="R70" s="20">
        <v>113391</v>
      </c>
      <c r="S70" s="20"/>
      <c r="T70" s="20"/>
      <c r="U70" s="20"/>
      <c r="V70" s="20"/>
      <c r="W70" s="20">
        <f t="shared" si="0"/>
        <v>3008232</v>
      </c>
      <c r="X70" s="37"/>
      <c r="Y70" s="20"/>
      <c r="Z70" s="20">
        <v>284125</v>
      </c>
      <c r="AA70" s="20"/>
      <c r="AB70" s="20">
        <v>277314</v>
      </c>
      <c r="AC70" s="20"/>
      <c r="AD70" s="20"/>
      <c r="AE70" s="20">
        <v>213061</v>
      </c>
      <c r="AF70" s="20">
        <v>523567</v>
      </c>
      <c r="AG70" s="20">
        <v>479095</v>
      </c>
      <c r="AH70" s="20"/>
      <c r="AI70" s="20"/>
      <c r="AJ70" s="20"/>
      <c r="AK70" s="20">
        <f t="shared" si="1"/>
        <v>1777162</v>
      </c>
      <c r="AL70" s="37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>
        <v>1231070</v>
      </c>
      <c r="BB70" s="20">
        <f t="shared" si="2"/>
        <v>1231070</v>
      </c>
      <c r="BC70" s="37"/>
      <c r="BD70" s="20">
        <f t="shared" si="3"/>
        <v>3008232</v>
      </c>
      <c r="BE70" s="20">
        <f t="shared" si="4"/>
        <v>3008232</v>
      </c>
    </row>
    <row r="71" spans="1:57">
      <c r="A71" s="26" t="s">
        <v>451</v>
      </c>
      <c r="B71" s="42" t="s">
        <v>191</v>
      </c>
      <c r="C71" s="20"/>
      <c r="D71" s="20">
        <v>453825.63</v>
      </c>
      <c r="E71" s="20">
        <v>173.54000000000002</v>
      </c>
      <c r="F71" s="20"/>
      <c r="G71" s="20"/>
      <c r="H71" s="20"/>
      <c r="I71" s="20">
        <v>26848.79</v>
      </c>
      <c r="J71" s="20"/>
      <c r="K71" s="20">
        <v>132279.85</v>
      </c>
      <c r="L71" s="20">
        <v>42441.41</v>
      </c>
      <c r="M71" s="20"/>
      <c r="N71" s="20"/>
      <c r="O71" s="20"/>
      <c r="P71" s="20"/>
      <c r="Q71" s="20">
        <v>3674.17</v>
      </c>
      <c r="R71" s="20"/>
      <c r="S71" s="20"/>
      <c r="T71" s="20"/>
      <c r="U71" s="20"/>
      <c r="V71" s="20"/>
      <c r="W71" s="20">
        <f t="shared" si="0"/>
        <v>659243.39</v>
      </c>
      <c r="X71" s="37"/>
      <c r="Y71" s="20"/>
      <c r="Z71" s="20">
        <v>317576.16000000003</v>
      </c>
      <c r="AA71" s="20"/>
      <c r="AB71" s="20"/>
      <c r="AC71" s="20">
        <v>343178.83999999997</v>
      </c>
      <c r="AD71" s="20"/>
      <c r="AE71" s="20"/>
      <c r="AF71" s="20"/>
      <c r="AG71" s="20"/>
      <c r="AH71" s="20"/>
      <c r="AI71" s="20"/>
      <c r="AJ71" s="20"/>
      <c r="AK71" s="20">
        <f t="shared" si="1"/>
        <v>660755</v>
      </c>
      <c r="AL71" s="37"/>
      <c r="AM71" s="20">
        <v>3674</v>
      </c>
      <c r="AN71" s="20"/>
      <c r="AO71" s="20"/>
      <c r="AP71" s="20"/>
      <c r="AQ71" s="20">
        <v>173254</v>
      </c>
      <c r="AR71" s="20"/>
      <c r="AS71" s="20"/>
      <c r="AT71" s="20"/>
      <c r="AU71" s="20">
        <v>818944</v>
      </c>
      <c r="AV71" s="20"/>
      <c r="AW71" s="20"/>
      <c r="AX71" s="20"/>
      <c r="AY71" s="20"/>
      <c r="AZ71" s="20"/>
      <c r="BA71" s="20">
        <v>-997383</v>
      </c>
      <c r="BB71" s="20">
        <f t="shared" si="2"/>
        <v>-1511</v>
      </c>
      <c r="BC71" s="37"/>
      <c r="BD71" s="20">
        <f t="shared" si="3"/>
        <v>659243.39</v>
      </c>
      <c r="BE71" s="20">
        <f t="shared" si="4"/>
        <v>659244</v>
      </c>
    </row>
    <row r="72" spans="1:57">
      <c r="A72" s="26" t="s">
        <v>452</v>
      </c>
      <c r="B72" s="42" t="s">
        <v>193</v>
      </c>
      <c r="C72" s="20">
        <v>383342.18</v>
      </c>
      <c r="D72" s="20"/>
      <c r="E72" s="20"/>
      <c r="F72" s="20"/>
      <c r="G72" s="20"/>
      <c r="H72" s="20">
        <v>15441.93</v>
      </c>
      <c r="I72" s="20"/>
      <c r="J72" s="20"/>
      <c r="K72" s="20">
        <v>400</v>
      </c>
      <c r="L72" s="20">
        <v>187375.29</v>
      </c>
      <c r="M72" s="20"/>
      <c r="N72" s="20"/>
      <c r="O72" s="20">
        <v>2329.94</v>
      </c>
      <c r="P72" s="20"/>
      <c r="Q72" s="20"/>
      <c r="R72" s="20"/>
      <c r="S72" s="20"/>
      <c r="T72" s="20"/>
      <c r="U72" s="20"/>
      <c r="V72" s="20"/>
      <c r="W72" s="20">
        <f t="shared" ref="W72:W135" si="6">SUM(C72:V72)</f>
        <v>588889.34</v>
      </c>
      <c r="X72" s="37"/>
      <c r="Y72" s="20"/>
      <c r="Z72" s="20">
        <v>2249.7600000000002</v>
      </c>
      <c r="AA72" s="20"/>
      <c r="AB72" s="20"/>
      <c r="AC72" s="20">
        <v>140557.91</v>
      </c>
      <c r="AD72" s="20"/>
      <c r="AE72" s="20"/>
      <c r="AF72" s="20"/>
      <c r="AG72" s="20"/>
      <c r="AH72" s="20"/>
      <c r="AI72" s="20"/>
      <c r="AJ72" s="20"/>
      <c r="AK72" s="20">
        <f t="shared" ref="AK72:AK135" si="7">SUM(Y72:AJ72)</f>
        <v>142807.67000000001</v>
      </c>
      <c r="AL72" s="37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>
        <v>446081.67</v>
      </c>
      <c r="BB72" s="20">
        <f t="shared" ref="BB72:BB135" si="8">SUM(AM72:BA72)</f>
        <v>446081.67</v>
      </c>
      <c r="BC72" s="37"/>
      <c r="BD72" s="20">
        <f t="shared" ref="BD72:BD135" si="9">W72</f>
        <v>588889.34</v>
      </c>
      <c r="BE72" s="20">
        <f t="shared" ref="BE72:BE135" si="10">AK72+BB72</f>
        <v>588889.34</v>
      </c>
    </row>
    <row r="73" spans="1:57">
      <c r="A73" s="26" t="s">
        <v>453</v>
      </c>
      <c r="B73" s="42" t="s">
        <v>195</v>
      </c>
      <c r="C73" s="20"/>
      <c r="D73" s="20">
        <v>1200594</v>
      </c>
      <c r="E73" s="20">
        <v>700</v>
      </c>
      <c r="F73" s="20"/>
      <c r="G73" s="20"/>
      <c r="H73" s="20">
        <v>5161844</v>
      </c>
      <c r="I73" s="20">
        <v>8537</v>
      </c>
      <c r="J73" s="20"/>
      <c r="K73" s="20">
        <v>64136</v>
      </c>
      <c r="L73" s="20">
        <v>5397</v>
      </c>
      <c r="M73" s="20"/>
      <c r="N73" s="20"/>
      <c r="O73" s="20"/>
      <c r="P73" s="20"/>
      <c r="Q73" s="20">
        <v>33212</v>
      </c>
      <c r="R73" s="20"/>
      <c r="S73" s="20"/>
      <c r="T73" s="20"/>
      <c r="U73" s="20"/>
      <c r="V73" s="20"/>
      <c r="W73" s="20">
        <f t="shared" si="6"/>
        <v>6474420</v>
      </c>
      <c r="X73" s="37"/>
      <c r="Y73" s="20"/>
      <c r="Z73" s="20">
        <v>15996</v>
      </c>
      <c r="AA73" s="20"/>
      <c r="AB73" s="20"/>
      <c r="AC73" s="20">
        <v>9718</v>
      </c>
      <c r="AD73" s="20"/>
      <c r="AE73" s="20">
        <v>8640</v>
      </c>
      <c r="AF73" s="20">
        <v>298020</v>
      </c>
      <c r="AG73" s="20"/>
      <c r="AH73" s="20"/>
      <c r="AI73" s="20"/>
      <c r="AJ73" s="20"/>
      <c r="AK73" s="20">
        <f t="shared" si="7"/>
        <v>332374</v>
      </c>
      <c r="AL73" s="37"/>
      <c r="AM73" s="20">
        <v>33212</v>
      </c>
      <c r="AN73" s="20"/>
      <c r="AO73" s="20">
        <v>1410284</v>
      </c>
      <c r="AP73" s="20"/>
      <c r="AQ73" s="20">
        <v>231387</v>
      </c>
      <c r="AR73" s="20"/>
      <c r="AS73" s="20"/>
      <c r="AT73" s="20"/>
      <c r="AU73" s="20"/>
      <c r="AV73" s="20"/>
      <c r="AW73" s="20"/>
      <c r="AX73" s="20"/>
      <c r="AY73" s="20"/>
      <c r="AZ73" s="20">
        <v>10158</v>
      </c>
      <c r="BA73" s="20">
        <v>4457005</v>
      </c>
      <c r="BB73" s="20">
        <f t="shared" si="8"/>
        <v>6142046</v>
      </c>
      <c r="BC73" s="37"/>
      <c r="BD73" s="20">
        <f t="shared" si="9"/>
        <v>6474420</v>
      </c>
      <c r="BE73" s="20">
        <f t="shared" si="10"/>
        <v>6474420</v>
      </c>
    </row>
    <row r="74" spans="1:57">
      <c r="A74" s="26" t="s">
        <v>454</v>
      </c>
      <c r="B74" s="42" t="s">
        <v>197</v>
      </c>
      <c r="C74" s="20"/>
      <c r="D74" s="20">
        <v>1001223</v>
      </c>
      <c r="E74" s="20"/>
      <c r="F74" s="20"/>
      <c r="G74" s="20"/>
      <c r="H74" s="20">
        <v>54639</v>
      </c>
      <c r="I74" s="20">
        <v>1643</v>
      </c>
      <c r="J74" s="20"/>
      <c r="K74" s="20">
        <v>47413</v>
      </c>
      <c r="L74" s="20">
        <v>166065</v>
      </c>
      <c r="M74" s="20"/>
      <c r="N74" s="20"/>
      <c r="O74" s="20"/>
      <c r="P74" s="20"/>
      <c r="Q74" s="20">
        <v>26107</v>
      </c>
      <c r="R74" s="20"/>
      <c r="S74" s="20"/>
      <c r="T74" s="20"/>
      <c r="U74" s="20"/>
      <c r="V74" s="20"/>
      <c r="W74" s="20">
        <f t="shared" si="6"/>
        <v>1297090</v>
      </c>
      <c r="X74" s="37"/>
      <c r="Y74" s="20"/>
      <c r="Z74" s="20">
        <v>6230</v>
      </c>
      <c r="AA74" s="20"/>
      <c r="AB74" s="20">
        <v>213721</v>
      </c>
      <c r="AC74" s="20"/>
      <c r="AD74" s="20"/>
      <c r="AE74" s="20"/>
      <c r="AF74" s="20">
        <v>98834</v>
      </c>
      <c r="AG74" s="20"/>
      <c r="AH74" s="20">
        <v>3961</v>
      </c>
      <c r="AI74" s="20"/>
      <c r="AJ74" s="20"/>
      <c r="AK74" s="20">
        <f t="shared" si="7"/>
        <v>322746</v>
      </c>
      <c r="AL74" s="37"/>
      <c r="AM74" s="20"/>
      <c r="AN74" s="20"/>
      <c r="AO74" s="20"/>
      <c r="AP74" s="20"/>
      <c r="AQ74" s="20">
        <v>12347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>
        <v>961997</v>
      </c>
      <c r="BB74" s="20">
        <f t="shared" si="8"/>
        <v>974344</v>
      </c>
      <c r="BC74" s="37"/>
      <c r="BD74" s="20">
        <f t="shared" si="9"/>
        <v>1297090</v>
      </c>
      <c r="BE74" s="20">
        <f t="shared" si="10"/>
        <v>1297090</v>
      </c>
    </row>
    <row r="75" spans="1:57">
      <c r="A75" s="26" t="s">
        <v>455</v>
      </c>
      <c r="B75" s="42" t="s">
        <v>199</v>
      </c>
      <c r="C75" s="20"/>
      <c r="D75" s="20">
        <v>675349</v>
      </c>
      <c r="E75" s="20"/>
      <c r="F75" s="20"/>
      <c r="G75" s="20"/>
      <c r="H75" s="20">
        <v>3267104</v>
      </c>
      <c r="I75" s="20">
        <v>1116</v>
      </c>
      <c r="J75" s="20"/>
      <c r="K75" s="20">
        <v>16659</v>
      </c>
      <c r="L75" s="20">
        <v>140041</v>
      </c>
      <c r="M75" s="20"/>
      <c r="N75" s="20"/>
      <c r="O75" s="20"/>
      <c r="P75" s="20">
        <v>8966</v>
      </c>
      <c r="Q75" s="20">
        <v>117816</v>
      </c>
      <c r="R75" s="20"/>
      <c r="S75" s="20"/>
      <c r="T75" s="20"/>
      <c r="U75" s="20"/>
      <c r="V75" s="20"/>
      <c r="W75" s="20">
        <f t="shared" si="6"/>
        <v>4227051</v>
      </c>
      <c r="X75" s="37"/>
      <c r="Y75" s="20"/>
      <c r="Z75" s="20">
        <v>60490</v>
      </c>
      <c r="AA75" s="20"/>
      <c r="AB75" s="20"/>
      <c r="AC75" s="20">
        <v>471540</v>
      </c>
      <c r="AD75" s="20"/>
      <c r="AE75" s="20">
        <v>7872</v>
      </c>
      <c r="AF75" s="20">
        <v>271374</v>
      </c>
      <c r="AG75" s="20"/>
      <c r="AH75" s="20"/>
      <c r="AI75" s="20"/>
      <c r="AJ75" s="20"/>
      <c r="AK75" s="20">
        <f t="shared" si="7"/>
        <v>811276</v>
      </c>
      <c r="AL75" s="37"/>
      <c r="AM75" s="20">
        <v>126782</v>
      </c>
      <c r="AN75" s="20"/>
      <c r="AO75" s="20">
        <v>1280935</v>
      </c>
      <c r="AP75" s="20"/>
      <c r="AQ75" s="20">
        <v>196477</v>
      </c>
      <c r="AR75" s="20"/>
      <c r="AS75" s="20"/>
      <c r="AT75" s="20"/>
      <c r="AU75" s="20"/>
      <c r="AV75" s="20"/>
      <c r="AW75" s="20"/>
      <c r="AX75" s="20"/>
      <c r="AY75" s="20"/>
      <c r="AZ75" s="20">
        <v>483871</v>
      </c>
      <c r="BA75" s="20">
        <v>1327710</v>
      </c>
      <c r="BB75" s="20">
        <f t="shared" si="8"/>
        <v>3415775</v>
      </c>
      <c r="BC75" s="37"/>
      <c r="BD75" s="20">
        <f t="shared" si="9"/>
        <v>4227051</v>
      </c>
      <c r="BE75" s="20">
        <f t="shared" si="10"/>
        <v>4227051</v>
      </c>
    </row>
    <row r="76" spans="1:57">
      <c r="A76" s="26" t="s">
        <v>456</v>
      </c>
      <c r="B76" s="42" t="s">
        <v>201</v>
      </c>
      <c r="C76" s="20"/>
      <c r="D76" s="20">
        <v>1226334</v>
      </c>
      <c r="E76" s="20"/>
      <c r="F76" s="20"/>
      <c r="G76" s="20"/>
      <c r="H76" s="20">
        <v>5477763</v>
      </c>
      <c r="I76" s="20">
        <v>4914</v>
      </c>
      <c r="J76" s="20"/>
      <c r="K76" s="20">
        <v>44566</v>
      </c>
      <c r="L76" s="20">
        <v>151098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>
        <f t="shared" si="6"/>
        <v>6904675</v>
      </c>
      <c r="X76" s="37"/>
      <c r="Y76" s="20"/>
      <c r="Z76" s="20">
        <v>105091</v>
      </c>
      <c r="AA76" s="20"/>
      <c r="AB76" s="20"/>
      <c r="AC76" s="20">
        <v>179963</v>
      </c>
      <c r="AD76" s="20"/>
      <c r="AE76" s="20">
        <v>15590</v>
      </c>
      <c r="AF76" s="20">
        <v>220579</v>
      </c>
      <c r="AG76" s="20"/>
      <c r="AH76" s="20"/>
      <c r="AI76" s="20"/>
      <c r="AJ76" s="20"/>
      <c r="AK76" s="20">
        <f t="shared" si="7"/>
        <v>521223</v>
      </c>
      <c r="AL76" s="37"/>
      <c r="AM76" s="20"/>
      <c r="AN76" s="20"/>
      <c r="AO76" s="20">
        <v>1221569</v>
      </c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>
        <v>5161883</v>
      </c>
      <c r="BB76" s="20">
        <f t="shared" si="8"/>
        <v>6383452</v>
      </c>
      <c r="BC76" s="37"/>
      <c r="BD76" s="20">
        <f t="shared" si="9"/>
        <v>6904675</v>
      </c>
      <c r="BE76" s="20">
        <f t="shared" si="10"/>
        <v>6904675</v>
      </c>
    </row>
    <row r="77" spans="1:57">
      <c r="A77" s="26" t="s">
        <v>457</v>
      </c>
      <c r="B77" s="42" t="s">
        <v>203</v>
      </c>
      <c r="C77" s="20"/>
      <c r="D77" s="20">
        <v>824710</v>
      </c>
      <c r="E77" s="20"/>
      <c r="F77" s="20"/>
      <c r="G77" s="20"/>
      <c r="H77" s="20">
        <v>2209643</v>
      </c>
      <c r="I77" s="20">
        <v>3195</v>
      </c>
      <c r="J77" s="20"/>
      <c r="K77" s="20">
        <v>53245</v>
      </c>
      <c r="L77" s="20">
        <v>262259</v>
      </c>
      <c r="M77" s="20"/>
      <c r="N77" s="20"/>
      <c r="O77" s="20"/>
      <c r="P77" s="20"/>
      <c r="Q77" s="20">
        <v>11544</v>
      </c>
      <c r="R77" s="20"/>
      <c r="S77" s="20"/>
      <c r="T77" s="20"/>
      <c r="U77" s="20"/>
      <c r="V77" s="20"/>
      <c r="W77" s="20">
        <f t="shared" si="6"/>
        <v>3364596</v>
      </c>
      <c r="X77" s="37"/>
      <c r="Y77" s="20"/>
      <c r="Z77" s="20">
        <v>45276</v>
      </c>
      <c r="AA77" s="20"/>
      <c r="AB77" s="20">
        <v>17935</v>
      </c>
      <c r="AC77" s="20"/>
      <c r="AD77" s="20"/>
      <c r="AE77" s="20">
        <v>493430</v>
      </c>
      <c r="AF77" s="20"/>
      <c r="AG77" s="20"/>
      <c r="AH77" s="20"/>
      <c r="AI77" s="20"/>
      <c r="AJ77" s="20"/>
      <c r="AK77" s="20">
        <f t="shared" si="7"/>
        <v>556641</v>
      </c>
      <c r="AL77" s="37"/>
      <c r="AM77" s="20"/>
      <c r="AN77" s="20"/>
      <c r="AO77" s="20">
        <v>1684461</v>
      </c>
      <c r="AP77" s="20"/>
      <c r="AQ77" s="20"/>
      <c r="AR77" s="20"/>
      <c r="AS77" s="20"/>
      <c r="AT77" s="20"/>
      <c r="AU77" s="20">
        <v>116314</v>
      </c>
      <c r="AV77" s="20"/>
      <c r="AW77" s="20"/>
      <c r="AX77" s="20"/>
      <c r="AY77" s="20"/>
      <c r="AZ77" s="20"/>
      <c r="BA77" s="20">
        <v>1007180</v>
      </c>
      <c r="BB77" s="20">
        <f t="shared" si="8"/>
        <v>2807955</v>
      </c>
      <c r="BC77" s="37"/>
      <c r="BD77" s="20">
        <f t="shared" si="9"/>
        <v>3364596</v>
      </c>
      <c r="BE77" s="20">
        <f t="shared" si="10"/>
        <v>3364596</v>
      </c>
    </row>
    <row r="78" spans="1:57">
      <c r="A78" s="26" t="s">
        <v>458</v>
      </c>
      <c r="B78" s="42" t="s">
        <v>205</v>
      </c>
      <c r="C78" s="20">
        <v>11539</v>
      </c>
      <c r="D78" s="20">
        <v>3057033</v>
      </c>
      <c r="E78" s="20">
        <v>369</v>
      </c>
      <c r="F78" s="20"/>
      <c r="G78" s="20"/>
      <c r="H78" s="20">
        <v>10724316</v>
      </c>
      <c r="I78" s="20">
        <v>14451</v>
      </c>
      <c r="J78" s="20"/>
      <c r="K78" s="20">
        <v>88408</v>
      </c>
      <c r="L78" s="20">
        <v>291695</v>
      </c>
      <c r="M78" s="20"/>
      <c r="N78" s="20"/>
      <c r="O78" s="20"/>
      <c r="P78" s="20"/>
      <c r="Q78" s="20">
        <v>10142</v>
      </c>
      <c r="R78" s="20"/>
      <c r="S78" s="20"/>
      <c r="T78" s="20"/>
      <c r="U78" s="20"/>
      <c r="V78" s="20"/>
      <c r="W78" s="20">
        <f t="shared" si="6"/>
        <v>14197953</v>
      </c>
      <c r="X78" s="37"/>
      <c r="Y78" s="20"/>
      <c r="Z78" s="20">
        <v>116307</v>
      </c>
      <c r="AA78" s="20"/>
      <c r="AB78" s="20"/>
      <c r="AC78" s="20">
        <v>642458</v>
      </c>
      <c r="AD78" s="20"/>
      <c r="AE78" s="20">
        <v>30252</v>
      </c>
      <c r="AF78" s="20">
        <v>502811</v>
      </c>
      <c r="AG78" s="20"/>
      <c r="AH78" s="20"/>
      <c r="AI78" s="20"/>
      <c r="AJ78" s="20"/>
      <c r="AK78" s="20">
        <f t="shared" si="7"/>
        <v>1291828</v>
      </c>
      <c r="AL78" s="37"/>
      <c r="AM78" s="20">
        <v>10142</v>
      </c>
      <c r="AN78" s="20"/>
      <c r="AO78" s="20">
        <v>3296631</v>
      </c>
      <c r="AP78" s="20"/>
      <c r="AQ78" s="20">
        <v>493608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>
        <v>9105744</v>
      </c>
      <c r="BB78" s="20">
        <f t="shared" si="8"/>
        <v>12906125</v>
      </c>
      <c r="BC78" s="37"/>
      <c r="BD78" s="20">
        <f t="shared" si="9"/>
        <v>14197953</v>
      </c>
      <c r="BE78" s="20">
        <f t="shared" si="10"/>
        <v>14197953</v>
      </c>
    </row>
    <row r="79" spans="1:57">
      <c r="A79" s="26" t="s">
        <v>459</v>
      </c>
      <c r="B79" s="42" t="s">
        <v>207</v>
      </c>
      <c r="C79" s="20">
        <v>8166069.7400000002</v>
      </c>
      <c r="D79" s="20"/>
      <c r="E79" s="20"/>
      <c r="F79" s="20"/>
      <c r="G79" s="20"/>
      <c r="H79" s="20"/>
      <c r="I79" s="20"/>
      <c r="J79" s="20"/>
      <c r="K79" s="20">
        <v>11569.02</v>
      </c>
      <c r="L79" s="20">
        <v>698418.93</v>
      </c>
      <c r="M79" s="20"/>
      <c r="N79" s="20"/>
      <c r="O79" s="20"/>
      <c r="P79" s="20"/>
      <c r="Q79" s="20">
        <v>172</v>
      </c>
      <c r="R79" s="20">
        <v>4586.67</v>
      </c>
      <c r="S79" s="20"/>
      <c r="T79" s="20"/>
      <c r="U79" s="20"/>
      <c r="V79" s="20"/>
      <c r="W79" s="20">
        <f t="shared" si="6"/>
        <v>8880816.3599999994</v>
      </c>
      <c r="X79" s="37"/>
      <c r="Y79" s="20"/>
      <c r="Z79" s="20">
        <v>1779987.88</v>
      </c>
      <c r="AA79" s="20"/>
      <c r="AB79" s="20"/>
      <c r="AC79" s="20">
        <v>427138.63</v>
      </c>
      <c r="AD79" s="20"/>
      <c r="AE79" s="20"/>
      <c r="AF79" s="20"/>
      <c r="AG79" s="20"/>
      <c r="AH79" s="20"/>
      <c r="AI79" s="20"/>
      <c r="AJ79" s="20"/>
      <c r="AK79" s="20">
        <f t="shared" si="7"/>
        <v>2207126.5099999998</v>
      </c>
      <c r="AL79" s="37"/>
      <c r="AM79" s="20"/>
      <c r="AN79" s="20"/>
      <c r="AO79" s="20"/>
      <c r="AP79" s="20"/>
      <c r="AQ79" s="20"/>
      <c r="AR79" s="20"/>
      <c r="AS79" s="20"/>
      <c r="AT79" s="20"/>
      <c r="AU79" s="20">
        <v>26722</v>
      </c>
      <c r="AV79" s="20"/>
      <c r="AW79" s="20"/>
      <c r="AX79" s="20"/>
      <c r="AY79" s="20"/>
      <c r="AZ79" s="20">
        <v>6646967</v>
      </c>
      <c r="BA79" s="20"/>
      <c r="BB79" s="20">
        <f t="shared" si="8"/>
        <v>6673689</v>
      </c>
      <c r="BC79" s="37"/>
      <c r="BD79" s="20">
        <f t="shared" si="9"/>
        <v>8880816.3599999994</v>
      </c>
      <c r="BE79" s="20">
        <f t="shared" si="10"/>
        <v>8880815.5099999998</v>
      </c>
    </row>
    <row r="80" spans="1:57">
      <c r="A80" s="26" t="s">
        <v>460</v>
      </c>
      <c r="B80" s="42" t="s">
        <v>209</v>
      </c>
      <c r="C80" s="20"/>
      <c r="D80" s="20">
        <v>454731</v>
      </c>
      <c r="E80" s="20"/>
      <c r="F80" s="20"/>
      <c r="G80" s="20"/>
      <c r="H80" s="20">
        <v>2591714</v>
      </c>
      <c r="I80" s="20">
        <v>4723</v>
      </c>
      <c r="J80" s="20"/>
      <c r="K80" s="20">
        <v>91943</v>
      </c>
      <c r="L80" s="20">
        <v>844309</v>
      </c>
      <c r="M80" s="20"/>
      <c r="N80" s="20"/>
      <c r="O80" s="20"/>
      <c r="P80" s="20"/>
      <c r="Q80" s="20">
        <v>41396</v>
      </c>
      <c r="R80" s="20"/>
      <c r="S80" s="20"/>
      <c r="T80" s="20"/>
      <c r="U80" s="20"/>
      <c r="V80" s="20"/>
      <c r="W80" s="20">
        <f t="shared" si="6"/>
        <v>4028816</v>
      </c>
      <c r="X80" s="37"/>
      <c r="Y80" s="20"/>
      <c r="Z80" s="20">
        <v>37674</v>
      </c>
      <c r="AA80" s="20"/>
      <c r="AB80" s="20">
        <v>382166</v>
      </c>
      <c r="AC80" s="20"/>
      <c r="AD80" s="20"/>
      <c r="AE80" s="20"/>
      <c r="AF80" s="20"/>
      <c r="AG80" s="20"/>
      <c r="AH80" s="20"/>
      <c r="AI80" s="20"/>
      <c r="AJ80" s="20"/>
      <c r="AK80" s="20">
        <f t="shared" si="7"/>
        <v>419840</v>
      </c>
      <c r="AL80" s="37"/>
      <c r="AM80" s="20"/>
      <c r="AN80" s="20"/>
      <c r="AO80" s="20">
        <v>903291</v>
      </c>
      <c r="AP80" s="20"/>
      <c r="AQ80" s="20">
        <v>692065</v>
      </c>
      <c r="AR80" s="20"/>
      <c r="AS80" s="20"/>
      <c r="AT80" s="20"/>
      <c r="AU80" s="20">
        <v>5078</v>
      </c>
      <c r="AV80" s="20"/>
      <c r="AW80" s="20"/>
      <c r="AX80" s="20"/>
      <c r="AY80" s="20"/>
      <c r="AZ80" s="20"/>
      <c r="BA80" s="20">
        <v>2008542</v>
      </c>
      <c r="BB80" s="20">
        <f t="shared" si="8"/>
        <v>3608976</v>
      </c>
      <c r="BC80" s="37"/>
      <c r="BD80" s="20">
        <f t="shared" si="9"/>
        <v>4028816</v>
      </c>
      <c r="BE80" s="20">
        <f t="shared" si="10"/>
        <v>4028816</v>
      </c>
    </row>
    <row r="81" spans="1:57">
      <c r="A81" s="26" t="s">
        <v>461</v>
      </c>
      <c r="B81" s="42" t="s">
        <v>211</v>
      </c>
      <c r="C81" s="20">
        <v>4407142.26</v>
      </c>
      <c r="D81" s="20"/>
      <c r="E81" s="20">
        <v>4399.28</v>
      </c>
      <c r="F81" s="20"/>
      <c r="G81" s="20">
        <v>3863160.48</v>
      </c>
      <c r="H81" s="20">
        <v>40672.379999999997</v>
      </c>
      <c r="I81" s="20"/>
      <c r="J81" s="20"/>
      <c r="K81" s="20">
        <v>119604.87</v>
      </c>
      <c r="L81" s="20">
        <v>598020.55000000005</v>
      </c>
      <c r="M81" s="20"/>
      <c r="N81" s="20"/>
      <c r="O81" s="20">
        <v>17415.59</v>
      </c>
      <c r="P81" s="20"/>
      <c r="Q81" s="20">
        <v>104118.75</v>
      </c>
      <c r="R81" s="20"/>
      <c r="S81" s="20"/>
      <c r="T81" s="20"/>
      <c r="U81" s="20"/>
      <c r="V81" s="20"/>
      <c r="W81" s="20">
        <f t="shared" si="6"/>
        <v>9154534.1600000001</v>
      </c>
      <c r="X81" s="37"/>
      <c r="Y81" s="20"/>
      <c r="Z81" s="20">
        <v>499167.22999999992</v>
      </c>
      <c r="AA81" s="20"/>
      <c r="AB81" s="20"/>
      <c r="AC81" s="20">
        <v>1913858.2899999998</v>
      </c>
      <c r="AD81" s="20"/>
      <c r="AE81" s="20"/>
      <c r="AF81" s="20"/>
      <c r="AG81" s="20"/>
      <c r="AH81" s="20"/>
      <c r="AI81" s="20"/>
      <c r="AJ81" s="20"/>
      <c r="AK81" s="20">
        <f t="shared" si="7"/>
        <v>2413025.5199999996</v>
      </c>
      <c r="AL81" s="37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>
        <v>6741508.6399999997</v>
      </c>
      <c r="BB81" s="20">
        <f t="shared" si="8"/>
        <v>6741508.6399999997</v>
      </c>
      <c r="BC81" s="37"/>
      <c r="BD81" s="20">
        <f t="shared" si="9"/>
        <v>9154534.1600000001</v>
      </c>
      <c r="BE81" s="20">
        <f t="shared" si="10"/>
        <v>9154534.1600000001</v>
      </c>
    </row>
    <row r="82" spans="1:57">
      <c r="A82" s="26" t="s">
        <v>462</v>
      </c>
      <c r="B82" s="42" t="s">
        <v>213</v>
      </c>
      <c r="C82" s="20"/>
      <c r="D82" s="20">
        <v>2219113</v>
      </c>
      <c r="E82" s="20"/>
      <c r="F82" s="20"/>
      <c r="G82" s="20"/>
      <c r="H82" s="20">
        <v>3279759</v>
      </c>
      <c r="I82" s="20">
        <v>9120</v>
      </c>
      <c r="J82" s="20"/>
      <c r="K82" s="20">
        <v>109878</v>
      </c>
      <c r="L82" s="20">
        <v>141575</v>
      </c>
      <c r="M82" s="20"/>
      <c r="N82" s="20"/>
      <c r="O82" s="20"/>
      <c r="P82" s="20"/>
      <c r="Q82" s="20">
        <v>215073</v>
      </c>
      <c r="R82" s="20"/>
      <c r="S82" s="20"/>
      <c r="T82" s="20"/>
      <c r="U82" s="20"/>
      <c r="V82" s="20"/>
      <c r="W82" s="20">
        <f t="shared" si="6"/>
        <v>5974518</v>
      </c>
      <c r="X82" s="37"/>
      <c r="Y82" s="20"/>
      <c r="Z82" s="20">
        <v>327729</v>
      </c>
      <c r="AA82" s="20"/>
      <c r="AB82" s="20">
        <v>639581</v>
      </c>
      <c r="AC82" s="20"/>
      <c r="AD82" s="20"/>
      <c r="AE82" s="20">
        <v>159786</v>
      </c>
      <c r="AF82" s="20"/>
      <c r="AG82" s="20"/>
      <c r="AH82" s="20"/>
      <c r="AI82" s="20"/>
      <c r="AJ82" s="20"/>
      <c r="AK82" s="20">
        <f t="shared" si="7"/>
        <v>1127096</v>
      </c>
      <c r="AL82" s="37"/>
      <c r="AM82" s="20"/>
      <c r="AN82" s="20"/>
      <c r="AO82" s="20">
        <v>3279759</v>
      </c>
      <c r="AP82" s="20"/>
      <c r="AQ82" s="20">
        <v>197581</v>
      </c>
      <c r="AR82" s="20">
        <v>624704</v>
      </c>
      <c r="AS82" s="20"/>
      <c r="AT82" s="20"/>
      <c r="AU82" s="20">
        <v>22995</v>
      </c>
      <c r="AV82" s="20"/>
      <c r="AW82" s="20"/>
      <c r="AX82" s="20"/>
      <c r="AY82" s="20"/>
      <c r="AZ82" s="20"/>
      <c r="BA82" s="20">
        <v>722383</v>
      </c>
      <c r="BB82" s="20">
        <f t="shared" si="8"/>
        <v>4847422</v>
      </c>
      <c r="BC82" s="37"/>
      <c r="BD82" s="20">
        <f t="shared" si="9"/>
        <v>5974518</v>
      </c>
      <c r="BE82" s="20">
        <f t="shared" si="10"/>
        <v>5974518</v>
      </c>
    </row>
    <row r="83" spans="1:57">
      <c r="A83" s="26" t="s">
        <v>463</v>
      </c>
      <c r="B83" s="42" t="s">
        <v>215</v>
      </c>
      <c r="C83" s="20"/>
      <c r="D83" s="20">
        <v>936691</v>
      </c>
      <c r="E83" s="20"/>
      <c r="F83" s="20"/>
      <c r="G83" s="20"/>
      <c r="H83" s="20">
        <v>1030538</v>
      </c>
      <c r="I83" s="20">
        <v>1524</v>
      </c>
      <c r="J83" s="20"/>
      <c r="K83" s="20">
        <v>62282</v>
      </c>
      <c r="L83" s="20">
        <v>234157</v>
      </c>
      <c r="M83" s="20"/>
      <c r="N83" s="20"/>
      <c r="O83" s="20"/>
      <c r="P83" s="20"/>
      <c r="Q83" s="20">
        <v>6170</v>
      </c>
      <c r="R83" s="20"/>
      <c r="S83" s="20"/>
      <c r="T83" s="20"/>
      <c r="U83" s="20"/>
      <c r="V83" s="20"/>
      <c r="W83" s="20">
        <f t="shared" si="6"/>
        <v>2271362</v>
      </c>
      <c r="X83" s="37"/>
      <c r="Y83" s="20"/>
      <c r="Z83" s="20">
        <v>20370</v>
      </c>
      <c r="AA83" s="20"/>
      <c r="AB83" s="20">
        <v>284778</v>
      </c>
      <c r="AC83" s="20"/>
      <c r="AD83" s="20"/>
      <c r="AE83" s="20"/>
      <c r="AF83" s="20"/>
      <c r="AG83" s="20"/>
      <c r="AH83" s="20"/>
      <c r="AI83" s="20"/>
      <c r="AJ83" s="20"/>
      <c r="AK83" s="20">
        <f t="shared" si="7"/>
        <v>305148</v>
      </c>
      <c r="AL83" s="37"/>
      <c r="AM83" s="20"/>
      <c r="AN83" s="20"/>
      <c r="AO83" s="20">
        <v>214052</v>
      </c>
      <c r="AP83" s="20"/>
      <c r="AQ83" s="20">
        <v>14276</v>
      </c>
      <c r="AR83" s="20"/>
      <c r="AS83" s="20"/>
      <c r="AT83" s="20"/>
      <c r="AU83" s="20">
        <v>17350</v>
      </c>
      <c r="AV83" s="20"/>
      <c r="AW83" s="20"/>
      <c r="AX83" s="20"/>
      <c r="AY83" s="20"/>
      <c r="AZ83" s="20"/>
      <c r="BA83" s="20">
        <v>1720536</v>
      </c>
      <c r="BB83" s="20">
        <f t="shared" si="8"/>
        <v>1966214</v>
      </c>
      <c r="BC83" s="37"/>
      <c r="BD83" s="20">
        <f t="shared" si="9"/>
        <v>2271362</v>
      </c>
      <c r="BE83" s="20">
        <f t="shared" si="10"/>
        <v>2271362</v>
      </c>
    </row>
    <row r="84" spans="1:57">
      <c r="A84" s="26" t="s">
        <v>464</v>
      </c>
      <c r="B84" s="42" t="s">
        <v>217</v>
      </c>
      <c r="C84" s="20">
        <v>3164716</v>
      </c>
      <c r="D84" s="20"/>
      <c r="E84" s="20"/>
      <c r="F84" s="20"/>
      <c r="G84" s="20"/>
      <c r="H84" s="20">
        <v>1788834</v>
      </c>
      <c r="I84" s="20">
        <v>20343</v>
      </c>
      <c r="J84" s="20"/>
      <c r="K84" s="20">
        <v>119470</v>
      </c>
      <c r="L84" s="20">
        <v>337923</v>
      </c>
      <c r="M84" s="20"/>
      <c r="N84" s="20"/>
      <c r="O84" s="20"/>
      <c r="P84" s="20"/>
      <c r="Q84" s="20">
        <v>16757</v>
      </c>
      <c r="R84" s="20"/>
      <c r="S84" s="20"/>
      <c r="T84" s="20"/>
      <c r="U84" s="20"/>
      <c r="V84" s="20"/>
      <c r="W84" s="20">
        <f t="shared" si="6"/>
        <v>5448043</v>
      </c>
      <c r="X84" s="37"/>
      <c r="Y84" s="20"/>
      <c r="Z84" s="20">
        <v>72047</v>
      </c>
      <c r="AA84" s="20"/>
      <c r="AB84" s="20"/>
      <c r="AC84" s="20">
        <v>536771</v>
      </c>
      <c r="AD84" s="20"/>
      <c r="AE84" s="20">
        <v>314170</v>
      </c>
      <c r="AF84" s="20">
        <v>476034</v>
      </c>
      <c r="AG84" s="20"/>
      <c r="AH84" s="20"/>
      <c r="AI84" s="20"/>
      <c r="AJ84" s="20"/>
      <c r="AK84" s="20">
        <f t="shared" si="7"/>
        <v>1399022</v>
      </c>
      <c r="AL84" s="37"/>
      <c r="AM84" s="20">
        <v>16757</v>
      </c>
      <c r="AN84" s="20"/>
      <c r="AO84" s="20">
        <v>1788834</v>
      </c>
      <c r="AP84" s="20"/>
      <c r="AQ84" s="20">
        <v>37658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>
        <v>2205772</v>
      </c>
      <c r="BB84" s="20">
        <f t="shared" si="8"/>
        <v>4049021</v>
      </c>
      <c r="BC84" s="37"/>
      <c r="BD84" s="20">
        <f t="shared" si="9"/>
        <v>5448043</v>
      </c>
      <c r="BE84" s="20">
        <f t="shared" si="10"/>
        <v>5448043</v>
      </c>
    </row>
    <row r="85" spans="1:57">
      <c r="A85" s="26" t="s">
        <v>465</v>
      </c>
      <c r="B85" s="42" t="s">
        <v>219</v>
      </c>
      <c r="C85" s="20"/>
      <c r="D85" s="20">
        <v>1489076</v>
      </c>
      <c r="E85" s="20"/>
      <c r="F85" s="20"/>
      <c r="G85" s="20"/>
      <c r="H85" s="20">
        <v>5405187</v>
      </c>
      <c r="I85" s="20">
        <v>7706</v>
      </c>
      <c r="J85" s="20"/>
      <c r="K85" s="20">
        <v>266363</v>
      </c>
      <c r="L85" s="20">
        <v>999313</v>
      </c>
      <c r="M85" s="20"/>
      <c r="N85" s="20"/>
      <c r="O85" s="20"/>
      <c r="P85" s="20"/>
      <c r="Q85" s="20">
        <v>31337</v>
      </c>
      <c r="R85" s="20"/>
      <c r="S85" s="20"/>
      <c r="T85" s="20"/>
      <c r="U85" s="20"/>
      <c r="V85" s="20"/>
      <c r="W85" s="20">
        <f t="shared" si="6"/>
        <v>8198982</v>
      </c>
      <c r="X85" s="37"/>
      <c r="Y85" s="20"/>
      <c r="Z85" s="20">
        <v>130602</v>
      </c>
      <c r="AA85" s="20"/>
      <c r="AB85" s="20">
        <v>525646</v>
      </c>
      <c r="AC85" s="20"/>
      <c r="AD85" s="20"/>
      <c r="AE85" s="20"/>
      <c r="AF85" s="20"/>
      <c r="AG85" s="20"/>
      <c r="AH85" s="20">
        <v>86133</v>
      </c>
      <c r="AI85" s="20"/>
      <c r="AJ85" s="20"/>
      <c r="AK85" s="20">
        <f t="shared" si="7"/>
        <v>742381</v>
      </c>
      <c r="AL85" s="37"/>
      <c r="AM85" s="20"/>
      <c r="AN85" s="20"/>
      <c r="AO85" s="20">
        <v>1053253</v>
      </c>
      <c r="AP85" s="20"/>
      <c r="AQ85" s="20">
        <v>356671</v>
      </c>
      <c r="AR85" s="20"/>
      <c r="AS85" s="20"/>
      <c r="AT85" s="20"/>
      <c r="AU85" s="20">
        <v>144685</v>
      </c>
      <c r="AV85" s="20"/>
      <c r="AW85" s="20"/>
      <c r="AX85" s="20"/>
      <c r="AY85" s="20"/>
      <c r="AZ85" s="20"/>
      <c r="BA85" s="20">
        <v>5901992</v>
      </c>
      <c r="BB85" s="20">
        <f t="shared" si="8"/>
        <v>7456601</v>
      </c>
      <c r="BC85" s="37"/>
      <c r="BD85" s="20">
        <f t="shared" si="9"/>
        <v>8198982</v>
      </c>
      <c r="BE85" s="20">
        <f t="shared" si="10"/>
        <v>8198982</v>
      </c>
    </row>
    <row r="86" spans="1:57">
      <c r="A86" s="26" t="s">
        <v>466</v>
      </c>
      <c r="B86" s="42" t="s">
        <v>221</v>
      </c>
      <c r="C86" s="20"/>
      <c r="D86" s="20">
        <v>7654399</v>
      </c>
      <c r="E86" s="20">
        <v>680</v>
      </c>
      <c r="F86" s="20"/>
      <c r="G86" s="20"/>
      <c r="H86" s="20">
        <v>4647898</v>
      </c>
      <c r="I86" s="20">
        <v>1000</v>
      </c>
      <c r="J86" s="20"/>
      <c r="K86" s="20">
        <v>336639</v>
      </c>
      <c r="L86" s="20">
        <v>189278</v>
      </c>
      <c r="M86" s="20"/>
      <c r="N86" s="20"/>
      <c r="O86" s="20"/>
      <c r="P86" s="20"/>
      <c r="Q86" s="20">
        <v>8406</v>
      </c>
      <c r="R86" s="20"/>
      <c r="S86" s="20"/>
      <c r="T86" s="20"/>
      <c r="U86" s="20"/>
      <c r="V86" s="20"/>
      <c r="W86" s="20">
        <f t="shared" si="6"/>
        <v>12838300</v>
      </c>
      <c r="X86" s="37"/>
      <c r="Y86" s="20"/>
      <c r="Z86" s="20">
        <v>1136926</v>
      </c>
      <c r="AA86" s="20"/>
      <c r="AB86" s="20"/>
      <c r="AC86" s="20">
        <v>2354117</v>
      </c>
      <c r="AD86" s="20"/>
      <c r="AE86" s="20"/>
      <c r="AF86" s="20"/>
      <c r="AG86" s="20"/>
      <c r="AH86" s="20"/>
      <c r="AI86" s="20"/>
      <c r="AJ86" s="20"/>
      <c r="AK86" s="20">
        <f t="shared" si="7"/>
        <v>3491043</v>
      </c>
      <c r="AL86" s="37"/>
      <c r="AM86" s="20">
        <v>8406</v>
      </c>
      <c r="AN86" s="20"/>
      <c r="AO86" s="20">
        <v>4647898</v>
      </c>
      <c r="AP86" s="20"/>
      <c r="AQ86" s="20">
        <v>228736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>
        <v>4462217</v>
      </c>
      <c r="BB86" s="20">
        <f t="shared" si="8"/>
        <v>9347257</v>
      </c>
      <c r="BC86" s="37"/>
      <c r="BD86" s="20">
        <f t="shared" si="9"/>
        <v>12838300</v>
      </c>
      <c r="BE86" s="20">
        <f t="shared" si="10"/>
        <v>12838300</v>
      </c>
    </row>
    <row r="87" spans="1:57">
      <c r="A87" s="26" t="s">
        <v>467</v>
      </c>
      <c r="B87" s="42" t="s">
        <v>223</v>
      </c>
      <c r="C87" s="20"/>
      <c r="D87" s="20">
        <v>997341</v>
      </c>
      <c r="E87" s="20"/>
      <c r="F87" s="20"/>
      <c r="G87" s="20"/>
      <c r="H87" s="20">
        <v>604638</v>
      </c>
      <c r="I87" s="20">
        <v>-605</v>
      </c>
      <c r="J87" s="20"/>
      <c r="K87" s="20">
        <v>21708</v>
      </c>
      <c r="L87" s="20">
        <v>333305</v>
      </c>
      <c r="M87" s="20"/>
      <c r="N87" s="20"/>
      <c r="O87" s="20"/>
      <c r="P87" s="20"/>
      <c r="Q87" s="20">
        <v>5725</v>
      </c>
      <c r="R87" s="20"/>
      <c r="S87" s="20"/>
      <c r="T87" s="20"/>
      <c r="U87" s="20"/>
      <c r="V87" s="20"/>
      <c r="W87" s="20">
        <f t="shared" si="6"/>
        <v>1962112</v>
      </c>
      <c r="X87" s="37"/>
      <c r="Y87" s="20"/>
      <c r="Z87" s="20">
        <v>8885</v>
      </c>
      <c r="AA87" s="20"/>
      <c r="AB87" s="20">
        <v>266769</v>
      </c>
      <c r="AC87" s="20"/>
      <c r="AD87" s="20"/>
      <c r="AE87" s="20"/>
      <c r="AF87" s="20">
        <v>43297</v>
      </c>
      <c r="AG87" s="20">
        <v>227329</v>
      </c>
      <c r="AH87" s="20"/>
      <c r="AI87" s="20"/>
      <c r="AJ87" s="20"/>
      <c r="AK87" s="20">
        <f t="shared" si="7"/>
        <v>546280</v>
      </c>
      <c r="AL87" s="37"/>
      <c r="AM87" s="20"/>
      <c r="AN87" s="20"/>
      <c r="AO87" s="20">
        <v>181008</v>
      </c>
      <c r="AP87" s="20"/>
      <c r="AQ87" s="20">
        <v>283365</v>
      </c>
      <c r="AR87" s="20"/>
      <c r="AS87" s="20"/>
      <c r="AT87" s="20"/>
      <c r="AU87" s="20">
        <v>141265</v>
      </c>
      <c r="AV87" s="20"/>
      <c r="AW87" s="20"/>
      <c r="AX87" s="20"/>
      <c r="AY87" s="20"/>
      <c r="AZ87" s="20"/>
      <c r="BA87" s="20">
        <v>810194</v>
      </c>
      <c r="BB87" s="20">
        <f t="shared" si="8"/>
        <v>1415832</v>
      </c>
      <c r="BC87" s="37"/>
      <c r="BD87" s="20">
        <f t="shared" si="9"/>
        <v>1962112</v>
      </c>
      <c r="BE87" s="20">
        <f t="shared" si="10"/>
        <v>1962112</v>
      </c>
    </row>
    <row r="88" spans="1:57">
      <c r="A88" s="26" t="s">
        <v>468</v>
      </c>
      <c r="B88" s="42" t="s">
        <v>225</v>
      </c>
      <c r="C88" s="20"/>
      <c r="D88" s="20">
        <v>980672</v>
      </c>
      <c r="E88" s="20"/>
      <c r="F88" s="20"/>
      <c r="G88" s="20"/>
      <c r="H88" s="20">
        <v>4504457</v>
      </c>
      <c r="I88" s="20">
        <v>10033</v>
      </c>
      <c r="J88" s="20"/>
      <c r="K88" s="20">
        <v>19271</v>
      </c>
      <c r="L88" s="20">
        <v>333718</v>
      </c>
      <c r="M88" s="20"/>
      <c r="N88" s="20"/>
      <c r="O88" s="20"/>
      <c r="P88" s="20"/>
      <c r="Q88" s="20">
        <v>7177</v>
      </c>
      <c r="R88" s="20"/>
      <c r="S88" s="20"/>
      <c r="T88" s="20"/>
      <c r="U88" s="20"/>
      <c r="V88" s="20"/>
      <c r="W88" s="20">
        <f t="shared" si="6"/>
        <v>5855328</v>
      </c>
      <c r="X88" s="37"/>
      <c r="Y88" s="20"/>
      <c r="Z88" s="20">
        <v>85288</v>
      </c>
      <c r="AA88" s="20"/>
      <c r="AB88" s="20">
        <v>260089</v>
      </c>
      <c r="AC88" s="20"/>
      <c r="AD88" s="20"/>
      <c r="AE88" s="20">
        <v>3763</v>
      </c>
      <c r="AF88" s="20"/>
      <c r="AG88" s="20"/>
      <c r="AH88" s="20"/>
      <c r="AI88" s="20"/>
      <c r="AJ88" s="20"/>
      <c r="AK88" s="20">
        <f t="shared" si="7"/>
        <v>349140</v>
      </c>
      <c r="AL88" s="37"/>
      <c r="AM88" s="20"/>
      <c r="AN88" s="20"/>
      <c r="AO88" s="20">
        <v>1041266</v>
      </c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>
        <v>4464922</v>
      </c>
      <c r="BB88" s="20">
        <f t="shared" si="8"/>
        <v>5506188</v>
      </c>
      <c r="BC88" s="37"/>
      <c r="BD88" s="20">
        <f t="shared" si="9"/>
        <v>5855328</v>
      </c>
      <c r="BE88" s="20">
        <f t="shared" si="10"/>
        <v>5855328</v>
      </c>
    </row>
    <row r="89" spans="1:57">
      <c r="A89" s="26" t="s">
        <v>469</v>
      </c>
      <c r="B89" s="42" t="s">
        <v>227</v>
      </c>
      <c r="C89" s="20">
        <v>488646</v>
      </c>
      <c r="D89" s="20"/>
      <c r="E89" s="20"/>
      <c r="F89" s="20"/>
      <c r="G89" s="20"/>
      <c r="H89" s="20">
        <v>267150</v>
      </c>
      <c r="I89" s="20">
        <v>2869</v>
      </c>
      <c r="J89" s="20"/>
      <c r="K89" s="20">
        <v>5356</v>
      </c>
      <c r="L89" s="20">
        <v>196967</v>
      </c>
      <c r="M89" s="20"/>
      <c r="N89" s="20"/>
      <c r="O89" s="20"/>
      <c r="P89" s="20"/>
      <c r="Q89" s="20">
        <v>4741</v>
      </c>
      <c r="R89" s="20"/>
      <c r="S89" s="20"/>
      <c r="T89" s="20"/>
      <c r="U89" s="20"/>
      <c r="V89" s="20"/>
      <c r="W89" s="20">
        <f t="shared" si="6"/>
        <v>965729</v>
      </c>
      <c r="X89" s="37"/>
      <c r="Y89" s="20"/>
      <c r="Z89" s="20">
        <v>11180</v>
      </c>
      <c r="AA89" s="20"/>
      <c r="AB89" s="20"/>
      <c r="AC89" s="20">
        <v>130450</v>
      </c>
      <c r="AD89" s="20"/>
      <c r="AE89" s="20"/>
      <c r="AF89" s="20"/>
      <c r="AG89" s="20"/>
      <c r="AH89" s="20"/>
      <c r="AI89" s="20"/>
      <c r="AJ89" s="20"/>
      <c r="AK89" s="20">
        <f t="shared" si="7"/>
        <v>141630</v>
      </c>
      <c r="AL89" s="37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>
        <v>824099</v>
      </c>
      <c r="BA89" s="20"/>
      <c r="BB89" s="20">
        <f t="shared" si="8"/>
        <v>824099</v>
      </c>
      <c r="BC89" s="37"/>
      <c r="BD89" s="20">
        <f t="shared" si="9"/>
        <v>965729</v>
      </c>
      <c r="BE89" s="20">
        <f t="shared" si="10"/>
        <v>965729</v>
      </c>
    </row>
    <row r="90" spans="1:57">
      <c r="A90" s="26" t="s">
        <v>470</v>
      </c>
      <c r="B90" s="42" t="s">
        <v>229</v>
      </c>
      <c r="C90" s="20"/>
      <c r="D90" s="20">
        <v>810212</v>
      </c>
      <c r="E90" s="20"/>
      <c r="F90" s="20"/>
      <c r="G90" s="20"/>
      <c r="H90" s="20">
        <v>1165156</v>
      </c>
      <c r="I90" s="20">
        <v>49</v>
      </c>
      <c r="J90" s="20"/>
      <c r="K90" s="20">
        <v>68976</v>
      </c>
      <c r="L90" s="20">
        <v>523723</v>
      </c>
      <c r="M90" s="20"/>
      <c r="N90" s="20"/>
      <c r="O90" s="20"/>
      <c r="P90" s="20"/>
      <c r="Q90" s="20">
        <v>8198</v>
      </c>
      <c r="R90" s="20"/>
      <c r="S90" s="20"/>
      <c r="T90" s="20"/>
      <c r="U90" s="20"/>
      <c r="V90" s="20"/>
      <c r="W90" s="20">
        <f t="shared" si="6"/>
        <v>2576314</v>
      </c>
      <c r="X90" s="37"/>
      <c r="Y90" s="20"/>
      <c r="Z90" s="20">
        <v>15020</v>
      </c>
      <c r="AA90" s="20"/>
      <c r="AB90" s="20">
        <v>223573</v>
      </c>
      <c r="AC90" s="20"/>
      <c r="AD90" s="20"/>
      <c r="AE90" s="20"/>
      <c r="AF90" s="20"/>
      <c r="AG90" s="20"/>
      <c r="AH90" s="20"/>
      <c r="AI90" s="20"/>
      <c r="AJ90" s="20"/>
      <c r="AK90" s="20">
        <f t="shared" si="7"/>
        <v>238593</v>
      </c>
      <c r="AL90" s="37"/>
      <c r="AM90" s="20"/>
      <c r="AN90" s="20"/>
      <c r="AO90" s="20">
        <v>1165156</v>
      </c>
      <c r="AP90" s="20"/>
      <c r="AQ90" s="20">
        <v>107859</v>
      </c>
      <c r="AR90" s="20"/>
      <c r="AS90" s="20"/>
      <c r="AT90" s="20"/>
      <c r="AU90" s="20">
        <v>2448</v>
      </c>
      <c r="AV90" s="20"/>
      <c r="AW90" s="20"/>
      <c r="AX90" s="20"/>
      <c r="AY90" s="20"/>
      <c r="AZ90" s="20"/>
      <c r="BA90" s="20">
        <v>1062258</v>
      </c>
      <c r="BB90" s="20">
        <f t="shared" si="8"/>
        <v>2337721</v>
      </c>
      <c r="BC90" s="37"/>
      <c r="BD90" s="20">
        <f t="shared" si="9"/>
        <v>2576314</v>
      </c>
      <c r="BE90" s="20">
        <f t="shared" si="10"/>
        <v>2576314</v>
      </c>
    </row>
    <row r="91" spans="1:57">
      <c r="A91" s="26" t="s">
        <v>471</v>
      </c>
      <c r="B91" s="42" t="s">
        <v>231</v>
      </c>
      <c r="C91" s="20"/>
      <c r="D91" s="20">
        <v>1006100.18</v>
      </c>
      <c r="E91" s="20">
        <v>3719.23</v>
      </c>
      <c r="F91" s="20"/>
      <c r="G91" s="20">
        <v>1484395.1000000003</v>
      </c>
      <c r="H91" s="20">
        <v>1884092.39</v>
      </c>
      <c r="I91" s="20">
        <v>1500</v>
      </c>
      <c r="J91" s="20"/>
      <c r="K91" s="20">
        <v>81090.66</v>
      </c>
      <c r="L91" s="20">
        <v>1043073.09</v>
      </c>
      <c r="M91" s="20"/>
      <c r="N91" s="20"/>
      <c r="O91" s="20">
        <v>4845.3500000000004</v>
      </c>
      <c r="P91" s="20"/>
      <c r="Q91" s="20">
        <v>105262.71</v>
      </c>
      <c r="R91" s="20"/>
      <c r="S91" s="20"/>
      <c r="T91" s="20"/>
      <c r="U91" s="20"/>
      <c r="V91" s="20"/>
      <c r="W91" s="20">
        <f t="shared" si="6"/>
        <v>5614078.71</v>
      </c>
      <c r="X91" s="37"/>
      <c r="Y91" s="20"/>
      <c r="Z91" s="20">
        <v>708.17</v>
      </c>
      <c r="AA91" s="20"/>
      <c r="AB91" s="20"/>
      <c r="AC91" s="20">
        <v>457929.99</v>
      </c>
      <c r="AD91" s="20"/>
      <c r="AE91" s="20"/>
      <c r="AF91" s="20"/>
      <c r="AG91" s="20"/>
      <c r="AH91" s="20"/>
      <c r="AI91" s="20"/>
      <c r="AJ91" s="20"/>
      <c r="AK91" s="20">
        <f t="shared" si="7"/>
        <v>458638.16</v>
      </c>
      <c r="AL91" s="37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>
        <v>5155440.55</v>
      </c>
      <c r="BB91" s="20">
        <f t="shared" si="8"/>
        <v>5155440.55</v>
      </c>
      <c r="BC91" s="37"/>
      <c r="BD91" s="20">
        <f t="shared" si="9"/>
        <v>5614078.71</v>
      </c>
      <c r="BE91" s="20">
        <f t="shared" si="10"/>
        <v>5614078.71</v>
      </c>
    </row>
    <row r="92" spans="1:57">
      <c r="A92" s="26" t="s">
        <v>472</v>
      </c>
      <c r="B92" s="42" t="s">
        <v>233</v>
      </c>
      <c r="C92" s="20"/>
      <c r="D92" s="20">
        <v>826846</v>
      </c>
      <c r="E92" s="20"/>
      <c r="F92" s="20"/>
      <c r="G92" s="20"/>
      <c r="H92" s="20">
        <v>1022645</v>
      </c>
      <c r="I92" s="20">
        <v>1568</v>
      </c>
      <c r="J92" s="20"/>
      <c r="K92" s="20">
        <v>41594</v>
      </c>
      <c r="L92" s="20">
        <v>302983</v>
      </c>
      <c r="M92" s="20"/>
      <c r="N92" s="20"/>
      <c r="O92" s="20"/>
      <c r="P92" s="20"/>
      <c r="Q92" s="20">
        <v>130</v>
      </c>
      <c r="R92" s="20"/>
      <c r="S92" s="20"/>
      <c r="T92" s="20"/>
      <c r="U92" s="20"/>
      <c r="V92" s="20"/>
      <c r="W92" s="20">
        <f t="shared" si="6"/>
        <v>2195766</v>
      </c>
      <c r="X92" s="37"/>
      <c r="Y92" s="20"/>
      <c r="Z92" s="20">
        <v>36468</v>
      </c>
      <c r="AA92" s="20"/>
      <c r="AB92" s="20">
        <v>138782</v>
      </c>
      <c r="AC92" s="20"/>
      <c r="AD92" s="20"/>
      <c r="AE92" s="20"/>
      <c r="AF92" s="20"/>
      <c r="AG92" s="20">
        <v>618969</v>
      </c>
      <c r="AH92" s="20"/>
      <c r="AI92" s="20"/>
      <c r="AJ92" s="20"/>
      <c r="AK92" s="20">
        <f t="shared" si="7"/>
        <v>794219</v>
      </c>
      <c r="AL92" s="37"/>
      <c r="AM92" s="20">
        <v>130</v>
      </c>
      <c r="AN92" s="20"/>
      <c r="AO92" s="20">
        <v>302427</v>
      </c>
      <c r="AP92" s="20"/>
      <c r="AQ92" s="20">
        <v>104833</v>
      </c>
      <c r="AR92" s="20"/>
      <c r="AS92" s="20"/>
      <c r="AT92" s="20"/>
      <c r="AU92" s="20"/>
      <c r="AV92" s="20"/>
      <c r="AW92" s="20"/>
      <c r="AX92" s="20"/>
      <c r="AY92" s="20"/>
      <c r="AZ92" s="20"/>
      <c r="BA92" s="20">
        <v>994157</v>
      </c>
      <c r="BB92" s="20">
        <f t="shared" si="8"/>
        <v>1401547</v>
      </c>
      <c r="BC92" s="37"/>
      <c r="BD92" s="20">
        <f t="shared" si="9"/>
        <v>2195766</v>
      </c>
      <c r="BE92" s="20">
        <f t="shared" si="10"/>
        <v>2195766</v>
      </c>
    </row>
    <row r="93" spans="1:57">
      <c r="A93" s="26" t="s">
        <v>473</v>
      </c>
      <c r="B93" s="42" t="s">
        <v>235</v>
      </c>
      <c r="C93" s="20"/>
      <c r="D93" s="20">
        <v>736037.1399999999</v>
      </c>
      <c r="E93" s="20"/>
      <c r="F93" s="20"/>
      <c r="G93" s="20"/>
      <c r="H93" s="20"/>
      <c r="I93" s="20"/>
      <c r="J93" s="20"/>
      <c r="K93" s="20">
        <v>9640</v>
      </c>
      <c r="L93" s="20">
        <v>164760.85</v>
      </c>
      <c r="M93" s="20"/>
      <c r="N93" s="20"/>
      <c r="O93" s="20">
        <v>3128.37</v>
      </c>
      <c r="P93" s="20"/>
      <c r="Q93" s="20">
        <v>3505</v>
      </c>
      <c r="R93" s="20"/>
      <c r="S93" s="20"/>
      <c r="T93" s="20"/>
      <c r="U93" s="20"/>
      <c r="V93" s="20"/>
      <c r="W93" s="20">
        <f t="shared" si="6"/>
        <v>917071.35999999987</v>
      </c>
      <c r="X93" s="37"/>
      <c r="Y93" s="20"/>
      <c r="Z93" s="20">
        <v>15308.74</v>
      </c>
      <c r="AA93" s="20"/>
      <c r="AB93" s="20"/>
      <c r="AC93" s="20">
        <v>210518.71</v>
      </c>
      <c r="AD93" s="20"/>
      <c r="AE93" s="20"/>
      <c r="AF93" s="20"/>
      <c r="AG93" s="20"/>
      <c r="AH93" s="20"/>
      <c r="AI93" s="20"/>
      <c r="AJ93" s="20"/>
      <c r="AK93" s="20">
        <f t="shared" si="7"/>
        <v>225827.44999999998</v>
      </c>
      <c r="AL93" s="37"/>
      <c r="AM93" s="20"/>
      <c r="AN93" s="20"/>
      <c r="AO93" s="20"/>
      <c r="AP93" s="20"/>
      <c r="AQ93" s="20"/>
      <c r="AR93" s="20">
        <v>272219.83</v>
      </c>
      <c r="AS93" s="20"/>
      <c r="AT93" s="20"/>
      <c r="AU93" s="20"/>
      <c r="AV93" s="20"/>
      <c r="AW93" s="20"/>
      <c r="AX93" s="20"/>
      <c r="AY93" s="20"/>
      <c r="AZ93" s="20"/>
      <c r="BA93" s="20">
        <v>419024.09</v>
      </c>
      <c r="BB93" s="20">
        <f t="shared" si="8"/>
        <v>691243.92</v>
      </c>
      <c r="BC93" s="37"/>
      <c r="BD93" s="20">
        <f t="shared" si="9"/>
        <v>917071.35999999987</v>
      </c>
      <c r="BE93" s="20">
        <f t="shared" si="10"/>
        <v>917071.37</v>
      </c>
    </row>
    <row r="94" spans="1:57">
      <c r="A94" s="26" t="s">
        <v>474</v>
      </c>
      <c r="B94" s="42" t="s">
        <v>237</v>
      </c>
      <c r="C94" s="20"/>
      <c r="D94" s="20">
        <v>1692551</v>
      </c>
      <c r="E94" s="20"/>
      <c r="F94" s="20"/>
      <c r="G94" s="20"/>
      <c r="H94" s="20"/>
      <c r="I94" s="20">
        <v>5118</v>
      </c>
      <c r="J94" s="20"/>
      <c r="K94" s="20">
        <v>29312</v>
      </c>
      <c r="L94" s="20">
        <v>170712</v>
      </c>
      <c r="M94" s="20"/>
      <c r="N94" s="20"/>
      <c r="O94" s="20"/>
      <c r="P94" s="20"/>
      <c r="Q94" s="20">
        <v>9134</v>
      </c>
      <c r="R94" s="20"/>
      <c r="S94" s="20"/>
      <c r="T94" s="20"/>
      <c r="U94" s="20"/>
      <c r="V94" s="20"/>
      <c r="W94" s="20">
        <f t="shared" si="6"/>
        <v>1906827</v>
      </c>
      <c r="X94" s="37"/>
      <c r="Y94" s="20"/>
      <c r="Z94" s="20">
        <v>8322</v>
      </c>
      <c r="AA94" s="20"/>
      <c r="AB94" s="20">
        <v>50461</v>
      </c>
      <c r="AC94" s="20"/>
      <c r="AD94" s="20"/>
      <c r="AE94" s="20"/>
      <c r="AF94" s="20">
        <v>1887</v>
      </c>
      <c r="AG94" s="20"/>
      <c r="AH94" s="20"/>
      <c r="AI94" s="20"/>
      <c r="AJ94" s="20"/>
      <c r="AK94" s="20">
        <f t="shared" si="7"/>
        <v>60670</v>
      </c>
      <c r="AL94" s="37"/>
      <c r="AM94" s="20">
        <v>9134</v>
      </c>
      <c r="AN94" s="20"/>
      <c r="AO94" s="20"/>
      <c r="AP94" s="20"/>
      <c r="AQ94" s="20"/>
      <c r="AR94" s="20"/>
      <c r="AS94" s="20"/>
      <c r="AT94" s="20"/>
      <c r="AU94" s="20">
        <v>34531</v>
      </c>
      <c r="AV94" s="20"/>
      <c r="AW94" s="20"/>
      <c r="AX94" s="20"/>
      <c r="AY94" s="20"/>
      <c r="AZ94" s="20"/>
      <c r="BA94" s="20">
        <v>1802492</v>
      </c>
      <c r="BB94" s="20">
        <f t="shared" si="8"/>
        <v>1846157</v>
      </c>
      <c r="BC94" s="37"/>
      <c r="BD94" s="20">
        <f t="shared" si="9"/>
        <v>1906827</v>
      </c>
      <c r="BE94" s="20">
        <f t="shared" si="10"/>
        <v>1906827</v>
      </c>
    </row>
    <row r="95" spans="1:57">
      <c r="A95" s="26" t="s">
        <v>475</v>
      </c>
      <c r="B95" s="42" t="s">
        <v>239</v>
      </c>
      <c r="C95" s="20"/>
      <c r="D95" s="20">
        <v>859761.04</v>
      </c>
      <c r="E95" s="20"/>
      <c r="F95" s="20"/>
      <c r="G95" s="20">
        <v>936420.1100000001</v>
      </c>
      <c r="H95" s="20"/>
      <c r="I95" s="20"/>
      <c r="J95" s="20"/>
      <c r="K95" s="20">
        <v>11366.63</v>
      </c>
      <c r="L95" s="20">
        <v>1192.3399999999999</v>
      </c>
      <c r="M95" s="20"/>
      <c r="N95" s="20"/>
      <c r="O95" s="20">
        <v>1390.13</v>
      </c>
      <c r="P95" s="20"/>
      <c r="Q95" s="20"/>
      <c r="R95" s="20"/>
      <c r="S95" s="20"/>
      <c r="T95" s="20"/>
      <c r="U95" s="20"/>
      <c r="V95" s="20"/>
      <c r="W95" s="20">
        <f t="shared" si="6"/>
        <v>1810130.25</v>
      </c>
      <c r="X95" s="37"/>
      <c r="Y95" s="20"/>
      <c r="Z95" s="20">
        <v>10240.570000000002</v>
      </c>
      <c r="AA95" s="20"/>
      <c r="AB95" s="20"/>
      <c r="AC95" s="20">
        <v>182059.47</v>
      </c>
      <c r="AD95" s="20"/>
      <c r="AE95" s="20"/>
      <c r="AF95" s="20"/>
      <c r="AG95" s="20"/>
      <c r="AH95" s="20"/>
      <c r="AI95" s="20"/>
      <c r="AJ95" s="20"/>
      <c r="AK95" s="20">
        <f t="shared" si="7"/>
        <v>192300.04</v>
      </c>
      <c r="AL95" s="37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>
        <v>1617830.21</v>
      </c>
      <c r="BB95" s="20">
        <f t="shared" si="8"/>
        <v>1617830.21</v>
      </c>
      <c r="BC95" s="37"/>
      <c r="BD95" s="20">
        <f t="shared" si="9"/>
        <v>1810130.25</v>
      </c>
      <c r="BE95" s="20">
        <f t="shared" si="10"/>
        <v>1810130.25</v>
      </c>
    </row>
    <row r="96" spans="1:57">
      <c r="A96" s="26" t="s">
        <v>476</v>
      </c>
      <c r="B96" s="42" t="s">
        <v>241</v>
      </c>
      <c r="C96" s="20"/>
      <c r="D96" s="20">
        <v>1512049.16</v>
      </c>
      <c r="E96" s="20">
        <v>2662.4</v>
      </c>
      <c r="F96" s="20"/>
      <c r="G96" s="20">
        <v>1160715.8500000001</v>
      </c>
      <c r="H96" s="20">
        <v>667215.29</v>
      </c>
      <c r="I96" s="20"/>
      <c r="J96" s="20"/>
      <c r="K96" s="20">
        <v>11214.91</v>
      </c>
      <c r="L96" s="20">
        <v>8806.52</v>
      </c>
      <c r="M96" s="20"/>
      <c r="N96" s="20"/>
      <c r="O96" s="20">
        <v>3490.88</v>
      </c>
      <c r="P96" s="20"/>
      <c r="Q96" s="20"/>
      <c r="R96" s="20"/>
      <c r="S96" s="20"/>
      <c r="T96" s="20"/>
      <c r="U96" s="20"/>
      <c r="V96" s="20"/>
      <c r="W96" s="20">
        <f t="shared" si="6"/>
        <v>3366155.0100000002</v>
      </c>
      <c r="X96" s="37"/>
      <c r="Y96" s="20"/>
      <c r="Z96" s="20">
        <v>51818.770000000004</v>
      </c>
      <c r="AA96" s="20"/>
      <c r="AB96" s="20"/>
      <c r="AC96" s="20">
        <v>180355.73</v>
      </c>
      <c r="AD96" s="20"/>
      <c r="AE96" s="20"/>
      <c r="AF96" s="20"/>
      <c r="AG96" s="20"/>
      <c r="AH96" s="20"/>
      <c r="AI96" s="20"/>
      <c r="AJ96" s="20"/>
      <c r="AK96" s="20">
        <f t="shared" si="7"/>
        <v>232174.5</v>
      </c>
      <c r="AL96" s="37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>
        <v>3133980.51</v>
      </c>
      <c r="BB96" s="20">
        <f t="shared" si="8"/>
        <v>3133980.51</v>
      </c>
      <c r="BC96" s="37"/>
      <c r="BD96" s="20">
        <f t="shared" si="9"/>
        <v>3366155.0100000002</v>
      </c>
      <c r="BE96" s="20">
        <f t="shared" si="10"/>
        <v>3366155.01</v>
      </c>
    </row>
    <row r="97" spans="1:57">
      <c r="A97" s="26" t="s">
        <v>477</v>
      </c>
      <c r="B97" s="42" t="s">
        <v>243</v>
      </c>
      <c r="C97" s="20"/>
      <c r="D97" s="20">
        <v>4553350.32</v>
      </c>
      <c r="E97" s="20">
        <v>300</v>
      </c>
      <c r="F97" s="20"/>
      <c r="G97" s="20">
        <v>50.93</v>
      </c>
      <c r="H97" s="20">
        <v>1488190.38</v>
      </c>
      <c r="I97" s="20">
        <v>2428.25</v>
      </c>
      <c r="J97" s="20"/>
      <c r="K97" s="20">
        <v>14466.42</v>
      </c>
      <c r="L97" s="20">
        <v>195731.8</v>
      </c>
      <c r="M97" s="20"/>
      <c r="N97" s="20"/>
      <c r="O97" s="20">
        <v>1157.25</v>
      </c>
      <c r="P97" s="20"/>
      <c r="Q97" s="20">
        <v>7770.13</v>
      </c>
      <c r="R97" s="20"/>
      <c r="S97" s="20"/>
      <c r="T97" s="20"/>
      <c r="U97" s="20"/>
      <c r="V97" s="20"/>
      <c r="W97" s="20">
        <f t="shared" si="6"/>
        <v>6263445.4799999995</v>
      </c>
      <c r="X97" s="37"/>
      <c r="Y97" s="20"/>
      <c r="Z97" s="20">
        <v>157166.5</v>
      </c>
      <c r="AA97" s="20">
        <v>10</v>
      </c>
      <c r="AB97" s="20"/>
      <c r="AC97" s="20">
        <v>370954.8</v>
      </c>
      <c r="AD97" s="20"/>
      <c r="AE97" s="20"/>
      <c r="AF97" s="20">
        <v>12470.46</v>
      </c>
      <c r="AG97" s="20"/>
      <c r="AH97" s="20"/>
      <c r="AI97" s="20"/>
      <c r="AJ97" s="20"/>
      <c r="AK97" s="20">
        <f t="shared" si="7"/>
        <v>540601.76</v>
      </c>
      <c r="AL97" s="37"/>
      <c r="AM97" s="20"/>
      <c r="AN97" s="20"/>
      <c r="AO97" s="20"/>
      <c r="AP97" s="20"/>
      <c r="AQ97" s="20"/>
      <c r="AR97" s="20">
        <v>1756849</v>
      </c>
      <c r="AS97" s="20"/>
      <c r="AT97" s="20"/>
      <c r="AU97" s="20"/>
      <c r="AV97" s="20"/>
      <c r="AW97" s="20"/>
      <c r="AX97" s="20"/>
      <c r="AY97" s="20"/>
      <c r="AZ97" s="20"/>
      <c r="BA97" s="20">
        <v>3965994.71</v>
      </c>
      <c r="BB97" s="20">
        <f t="shared" si="8"/>
        <v>5722843.71</v>
      </c>
      <c r="BC97" s="37"/>
      <c r="BD97" s="20">
        <f t="shared" si="9"/>
        <v>6263445.4799999995</v>
      </c>
      <c r="BE97" s="20">
        <f t="shared" si="10"/>
        <v>6263445.4699999997</v>
      </c>
    </row>
    <row r="98" spans="1:57">
      <c r="A98" s="26" t="s">
        <v>478</v>
      </c>
      <c r="B98" s="42" t="s">
        <v>245</v>
      </c>
      <c r="C98" s="20"/>
      <c r="D98" s="20">
        <v>3447776.12</v>
      </c>
      <c r="E98" s="20">
        <v>7219.62</v>
      </c>
      <c r="F98" s="20"/>
      <c r="G98" s="20">
        <v>4039470.5199999996</v>
      </c>
      <c r="H98" s="20">
        <v>6309297.46</v>
      </c>
      <c r="I98" s="20">
        <v>-81.5</v>
      </c>
      <c r="J98" s="20"/>
      <c r="K98" s="20">
        <v>91273.26</v>
      </c>
      <c r="L98" s="20">
        <v>203756.6</v>
      </c>
      <c r="M98" s="20"/>
      <c r="N98" s="20"/>
      <c r="O98" s="20">
        <v>6759.71</v>
      </c>
      <c r="P98" s="20"/>
      <c r="Q98" s="20">
        <v>166693.76000000001</v>
      </c>
      <c r="R98" s="20"/>
      <c r="S98" s="20"/>
      <c r="T98" s="20"/>
      <c r="U98" s="20"/>
      <c r="V98" s="20"/>
      <c r="W98" s="20">
        <f t="shared" si="6"/>
        <v>14272165.549999999</v>
      </c>
      <c r="X98" s="37"/>
      <c r="Y98" s="20"/>
      <c r="Z98" s="20">
        <v>267666.76999999996</v>
      </c>
      <c r="AA98" s="20"/>
      <c r="AB98" s="20"/>
      <c r="AC98" s="20">
        <v>1149780.02</v>
      </c>
      <c r="AD98" s="20"/>
      <c r="AE98" s="20">
        <v>48709.75</v>
      </c>
      <c r="AF98" s="20"/>
      <c r="AG98" s="20"/>
      <c r="AH98" s="20"/>
      <c r="AI98" s="20"/>
      <c r="AJ98" s="20"/>
      <c r="AK98" s="20">
        <f t="shared" si="7"/>
        <v>1466156.54</v>
      </c>
      <c r="AL98" s="37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>
        <v>12806009.1</v>
      </c>
      <c r="BB98" s="20">
        <f t="shared" si="8"/>
        <v>12806009.1</v>
      </c>
      <c r="BC98" s="37"/>
      <c r="BD98" s="20">
        <f t="shared" si="9"/>
        <v>14272165.549999999</v>
      </c>
      <c r="BE98" s="20">
        <f t="shared" si="10"/>
        <v>14272165.640000001</v>
      </c>
    </row>
    <row r="99" spans="1:57">
      <c r="A99" s="26" t="s">
        <v>479</v>
      </c>
      <c r="B99" s="42" t="s">
        <v>247</v>
      </c>
      <c r="C99" s="20"/>
      <c r="D99" s="20">
        <v>1984379</v>
      </c>
      <c r="E99" s="20"/>
      <c r="F99" s="20"/>
      <c r="G99" s="20"/>
      <c r="H99" s="20">
        <v>1641156</v>
      </c>
      <c r="I99" s="20">
        <v>6104</v>
      </c>
      <c r="J99" s="20"/>
      <c r="K99" s="20">
        <v>18888</v>
      </c>
      <c r="L99" s="20">
        <v>856853</v>
      </c>
      <c r="M99" s="20"/>
      <c r="N99" s="20"/>
      <c r="O99" s="20"/>
      <c r="P99" s="20"/>
      <c r="Q99" s="20">
        <v>27665</v>
      </c>
      <c r="R99" s="20"/>
      <c r="S99" s="20"/>
      <c r="T99" s="20"/>
      <c r="U99" s="20"/>
      <c r="V99" s="20"/>
      <c r="W99" s="20">
        <f t="shared" si="6"/>
        <v>4535045</v>
      </c>
      <c r="X99" s="37"/>
      <c r="Y99" s="20"/>
      <c r="Z99" s="20">
        <v>75445</v>
      </c>
      <c r="AA99" s="20"/>
      <c r="AB99" s="20">
        <v>342556</v>
      </c>
      <c r="AC99" s="20"/>
      <c r="AD99" s="20"/>
      <c r="AE99" s="20">
        <v>118653</v>
      </c>
      <c r="AF99" s="20"/>
      <c r="AG99" s="20"/>
      <c r="AH99" s="20"/>
      <c r="AI99" s="20"/>
      <c r="AJ99" s="20"/>
      <c r="AK99" s="20">
        <f t="shared" si="7"/>
        <v>536654</v>
      </c>
      <c r="AL99" s="37"/>
      <c r="AM99" s="20"/>
      <c r="AN99" s="20"/>
      <c r="AO99" s="20">
        <v>1641156</v>
      </c>
      <c r="AP99" s="20"/>
      <c r="AQ99" s="20">
        <v>79906</v>
      </c>
      <c r="AR99" s="20"/>
      <c r="AS99" s="20"/>
      <c r="AT99" s="20"/>
      <c r="AU99" s="20">
        <v>8001</v>
      </c>
      <c r="AV99" s="20"/>
      <c r="AW99" s="20"/>
      <c r="AX99" s="20"/>
      <c r="AY99" s="20"/>
      <c r="AZ99" s="20"/>
      <c r="BA99" s="20">
        <v>2269328</v>
      </c>
      <c r="BB99" s="20">
        <f t="shared" si="8"/>
        <v>3998391</v>
      </c>
      <c r="BC99" s="37"/>
      <c r="BD99" s="20">
        <f t="shared" si="9"/>
        <v>4535045</v>
      </c>
      <c r="BE99" s="20">
        <f t="shared" si="10"/>
        <v>4535045</v>
      </c>
    </row>
    <row r="100" spans="1:57">
      <c r="A100" s="26" t="s">
        <v>480</v>
      </c>
      <c r="B100" s="42" t="s">
        <v>249</v>
      </c>
      <c r="C100" s="20"/>
      <c r="D100" s="20"/>
      <c r="E100" s="20"/>
      <c r="F100" s="20">
        <v>60</v>
      </c>
      <c r="G100" s="20"/>
      <c r="H100" s="20">
        <v>840685.54</v>
      </c>
      <c r="I100" s="20"/>
      <c r="J100" s="20"/>
      <c r="K100" s="20">
        <v>30240.52</v>
      </c>
      <c r="L100" s="20">
        <v>470976.73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>
        <f t="shared" si="6"/>
        <v>1341962.79</v>
      </c>
      <c r="X100" s="37"/>
      <c r="Y100" s="20"/>
      <c r="Z100" s="20">
        <v>8069.44</v>
      </c>
      <c r="AA100" s="20"/>
      <c r="AB100" s="20"/>
      <c r="AC100" s="20">
        <v>20500</v>
      </c>
      <c r="AD100" s="20"/>
      <c r="AE100" s="20"/>
      <c r="AF100" s="20">
        <v>86425.68</v>
      </c>
      <c r="AG100" s="20"/>
      <c r="AH100" s="20">
        <v>10662.9</v>
      </c>
      <c r="AI100" s="20"/>
      <c r="AJ100" s="20"/>
      <c r="AK100" s="20">
        <f t="shared" si="7"/>
        <v>125658.01999999999</v>
      </c>
      <c r="AL100" s="37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>
        <v>1216304.77</v>
      </c>
      <c r="BB100" s="20">
        <f t="shared" si="8"/>
        <v>1216304.77</v>
      </c>
      <c r="BC100" s="37"/>
      <c r="BD100" s="20">
        <f t="shared" si="9"/>
        <v>1341962.79</v>
      </c>
      <c r="BE100" s="20">
        <f t="shared" si="10"/>
        <v>1341962.79</v>
      </c>
    </row>
    <row r="101" spans="1:57">
      <c r="A101" s="26" t="s">
        <v>481</v>
      </c>
      <c r="B101" s="42" t="s">
        <v>251</v>
      </c>
      <c r="C101" s="20"/>
      <c r="D101" s="20">
        <v>1205366.6000000001</v>
      </c>
      <c r="E101" s="20">
        <v>2062.11</v>
      </c>
      <c r="F101" s="20"/>
      <c r="G101" s="20"/>
      <c r="H101" s="20">
        <v>1002635</v>
      </c>
      <c r="I101" s="20"/>
      <c r="J101" s="20"/>
      <c r="K101" s="20">
        <v>9212.9699999999993</v>
      </c>
      <c r="L101" s="20">
        <v>80684.66</v>
      </c>
      <c r="M101" s="20"/>
      <c r="N101" s="20"/>
      <c r="O101" s="20">
        <v>1464.62</v>
      </c>
      <c r="P101" s="20"/>
      <c r="Q101" s="20"/>
      <c r="R101" s="20"/>
      <c r="S101" s="20"/>
      <c r="T101" s="20"/>
      <c r="U101" s="20"/>
      <c r="V101" s="20"/>
      <c r="W101" s="20">
        <f t="shared" si="6"/>
        <v>2301425.9600000004</v>
      </c>
      <c r="X101" s="37"/>
      <c r="Y101" s="20"/>
      <c r="Z101" s="20">
        <v>27834.18</v>
      </c>
      <c r="AA101" s="20"/>
      <c r="AB101" s="20"/>
      <c r="AC101" s="20">
        <v>193453.61000000002</v>
      </c>
      <c r="AD101" s="20"/>
      <c r="AE101" s="20"/>
      <c r="AF101" s="20"/>
      <c r="AG101" s="20"/>
      <c r="AH101" s="20"/>
      <c r="AI101" s="20"/>
      <c r="AJ101" s="20"/>
      <c r="AK101" s="20">
        <f t="shared" si="7"/>
        <v>221287.79</v>
      </c>
      <c r="AL101" s="37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>
        <v>2080138.17</v>
      </c>
      <c r="BB101" s="20">
        <f t="shared" si="8"/>
        <v>2080138.17</v>
      </c>
      <c r="BC101" s="37"/>
      <c r="BD101" s="20">
        <f t="shared" si="9"/>
        <v>2301425.9600000004</v>
      </c>
      <c r="BE101" s="20">
        <f t="shared" si="10"/>
        <v>2301425.96</v>
      </c>
    </row>
    <row r="102" spans="1:57">
      <c r="A102" s="26" t="s">
        <v>482</v>
      </c>
      <c r="B102" s="42" t="s">
        <v>253</v>
      </c>
      <c r="C102" s="20">
        <v>2379764</v>
      </c>
      <c r="D102" s="20"/>
      <c r="E102" s="20"/>
      <c r="F102" s="20"/>
      <c r="G102" s="20"/>
      <c r="H102" s="20">
        <v>876656</v>
      </c>
      <c r="I102" s="20">
        <v>3152</v>
      </c>
      <c r="J102" s="20"/>
      <c r="K102" s="20">
        <v>12793</v>
      </c>
      <c r="L102" s="20">
        <v>497229</v>
      </c>
      <c r="M102" s="20"/>
      <c r="N102" s="20"/>
      <c r="O102" s="20"/>
      <c r="P102" s="20"/>
      <c r="Q102" s="20">
        <v>45777</v>
      </c>
      <c r="R102" s="20"/>
      <c r="S102" s="20"/>
      <c r="T102" s="20"/>
      <c r="U102" s="20"/>
      <c r="V102" s="20"/>
      <c r="W102" s="20">
        <f t="shared" si="6"/>
        <v>3815371</v>
      </c>
      <c r="X102" s="37"/>
      <c r="Y102" s="20"/>
      <c r="Z102" s="20">
        <v>4002</v>
      </c>
      <c r="AA102" s="20"/>
      <c r="AB102" s="20">
        <v>153631</v>
      </c>
      <c r="AC102" s="20"/>
      <c r="AD102" s="20"/>
      <c r="AE102" s="20"/>
      <c r="AF102" s="20"/>
      <c r="AG102" s="20"/>
      <c r="AH102" s="20"/>
      <c r="AI102" s="20"/>
      <c r="AJ102" s="20"/>
      <c r="AK102" s="20">
        <f t="shared" si="7"/>
        <v>157633</v>
      </c>
      <c r="AL102" s="37"/>
      <c r="AM102" s="20"/>
      <c r="AN102" s="20"/>
      <c r="AO102" s="20">
        <v>876656</v>
      </c>
      <c r="AP102" s="20"/>
      <c r="AQ102" s="20">
        <v>8229</v>
      </c>
      <c r="AR102" s="20"/>
      <c r="AS102" s="20"/>
      <c r="AT102" s="20"/>
      <c r="AU102" s="20">
        <v>330077</v>
      </c>
      <c r="AV102" s="20"/>
      <c r="AW102" s="20"/>
      <c r="AX102" s="20"/>
      <c r="AY102" s="20"/>
      <c r="AZ102" s="20"/>
      <c r="BA102" s="20">
        <v>2442776</v>
      </c>
      <c r="BB102" s="20">
        <f t="shared" si="8"/>
        <v>3657738</v>
      </c>
      <c r="BC102" s="37"/>
      <c r="BD102" s="20">
        <f t="shared" si="9"/>
        <v>3815371</v>
      </c>
      <c r="BE102" s="20">
        <f t="shared" si="10"/>
        <v>3815371</v>
      </c>
    </row>
    <row r="103" spans="1:57">
      <c r="A103" s="26" t="s">
        <v>483</v>
      </c>
      <c r="B103" s="42" t="s">
        <v>255</v>
      </c>
      <c r="C103" s="20"/>
      <c r="D103" s="20">
        <v>1410938.21</v>
      </c>
      <c r="E103" s="20"/>
      <c r="F103" s="20"/>
      <c r="G103" s="20"/>
      <c r="H103" s="20"/>
      <c r="I103" s="20"/>
      <c r="J103" s="20"/>
      <c r="K103" s="20">
        <v>42189</v>
      </c>
      <c r="L103" s="20">
        <v>171555.12</v>
      </c>
      <c r="M103" s="20"/>
      <c r="N103" s="20"/>
      <c r="O103" s="20">
        <v>1538.06</v>
      </c>
      <c r="P103" s="20"/>
      <c r="Q103" s="20"/>
      <c r="R103" s="20">
        <v>53500</v>
      </c>
      <c r="S103" s="20"/>
      <c r="T103" s="20"/>
      <c r="U103" s="20"/>
      <c r="V103" s="20"/>
      <c r="W103" s="20">
        <f t="shared" si="6"/>
        <v>1679720.3900000001</v>
      </c>
      <c r="X103" s="37"/>
      <c r="Y103" s="20"/>
      <c r="Z103" s="20">
        <v>128865.35</v>
      </c>
      <c r="AA103" s="20"/>
      <c r="AB103" s="20"/>
      <c r="AC103" s="20">
        <v>219263.84</v>
      </c>
      <c r="AD103" s="20"/>
      <c r="AE103" s="20"/>
      <c r="AF103" s="20"/>
      <c r="AG103" s="20"/>
      <c r="AH103" s="20"/>
      <c r="AI103" s="20"/>
      <c r="AJ103" s="20"/>
      <c r="AK103" s="20">
        <f t="shared" si="7"/>
        <v>348129.19</v>
      </c>
      <c r="AL103" s="37"/>
      <c r="AM103" s="20">
        <v>53500</v>
      </c>
      <c r="AN103" s="20"/>
      <c r="AO103" s="20"/>
      <c r="AP103" s="20"/>
      <c r="AQ103" s="20"/>
      <c r="AR103" s="20">
        <v>89325.39</v>
      </c>
      <c r="AS103" s="20"/>
      <c r="AT103" s="20"/>
      <c r="AU103" s="20"/>
      <c r="AV103" s="20"/>
      <c r="AW103" s="20"/>
      <c r="AX103" s="20"/>
      <c r="AY103" s="20"/>
      <c r="AZ103" s="20"/>
      <c r="BA103" s="20">
        <v>1188765.81</v>
      </c>
      <c r="BB103" s="20">
        <f t="shared" si="8"/>
        <v>1331591.2000000002</v>
      </c>
      <c r="BC103" s="37"/>
      <c r="BD103" s="20">
        <f t="shared" si="9"/>
        <v>1679720.3900000001</v>
      </c>
      <c r="BE103" s="20">
        <f t="shared" si="10"/>
        <v>1679720.3900000001</v>
      </c>
    </row>
    <row r="104" spans="1:57">
      <c r="A104" s="26" t="s">
        <v>484</v>
      </c>
      <c r="B104" s="42" t="s">
        <v>257</v>
      </c>
      <c r="C104" s="20"/>
      <c r="D104" s="20">
        <v>884523</v>
      </c>
      <c r="E104" s="20"/>
      <c r="F104" s="20"/>
      <c r="G104" s="20"/>
      <c r="H104" s="20">
        <v>1367743</v>
      </c>
      <c r="I104" s="20">
        <v>1843</v>
      </c>
      <c r="J104" s="20"/>
      <c r="K104" s="20">
        <v>43321</v>
      </c>
      <c r="L104" s="20">
        <v>144581</v>
      </c>
      <c r="M104" s="20"/>
      <c r="N104" s="20"/>
      <c r="O104" s="20"/>
      <c r="P104" s="20"/>
      <c r="Q104" s="20">
        <v>34558</v>
      </c>
      <c r="R104" s="20"/>
      <c r="S104" s="20"/>
      <c r="T104" s="20"/>
      <c r="U104" s="20"/>
      <c r="V104" s="20"/>
      <c r="W104" s="20">
        <f t="shared" si="6"/>
        <v>2476569</v>
      </c>
      <c r="X104" s="37"/>
      <c r="Y104" s="20"/>
      <c r="Z104" s="20">
        <v>15581</v>
      </c>
      <c r="AA104" s="20"/>
      <c r="AB104" s="20">
        <v>190914</v>
      </c>
      <c r="AC104" s="20"/>
      <c r="AD104" s="20"/>
      <c r="AE104" s="20"/>
      <c r="AF104" s="20"/>
      <c r="AG104" s="20"/>
      <c r="AH104" s="20">
        <v>88500</v>
      </c>
      <c r="AI104" s="20"/>
      <c r="AJ104" s="20"/>
      <c r="AK104" s="20">
        <f t="shared" si="7"/>
        <v>294995</v>
      </c>
      <c r="AL104" s="37"/>
      <c r="AM104" s="20"/>
      <c r="AN104" s="20"/>
      <c r="AO104" s="20">
        <v>653420</v>
      </c>
      <c r="AP104" s="20"/>
      <c r="AQ104" s="20"/>
      <c r="AR104" s="20"/>
      <c r="AS104" s="20"/>
      <c r="AT104" s="20"/>
      <c r="AU104" s="20">
        <v>89563</v>
      </c>
      <c r="AV104" s="20"/>
      <c r="AW104" s="20"/>
      <c r="AX104" s="20"/>
      <c r="AY104" s="20"/>
      <c r="AZ104" s="20"/>
      <c r="BA104" s="20">
        <v>1438591</v>
      </c>
      <c r="BB104" s="20">
        <f t="shared" si="8"/>
        <v>2181574</v>
      </c>
      <c r="BC104" s="37"/>
      <c r="BD104" s="20">
        <f t="shared" si="9"/>
        <v>2476569</v>
      </c>
      <c r="BE104" s="20">
        <f t="shared" si="10"/>
        <v>2476569</v>
      </c>
    </row>
    <row r="105" spans="1:57">
      <c r="A105" s="26" t="s">
        <v>485</v>
      </c>
      <c r="B105" s="42" t="s">
        <v>259</v>
      </c>
      <c r="C105" s="20"/>
      <c r="D105" s="20">
        <v>779003.21</v>
      </c>
      <c r="E105" s="20">
        <v>19134.900000000001</v>
      </c>
      <c r="F105" s="20"/>
      <c r="G105" s="20">
        <v>690652.72</v>
      </c>
      <c r="H105" s="20">
        <v>2606970.65</v>
      </c>
      <c r="I105" s="20"/>
      <c r="J105" s="20"/>
      <c r="K105" s="20">
        <v>10408.290000000001</v>
      </c>
      <c r="L105" s="20">
        <v>178333.79</v>
      </c>
      <c r="M105" s="20"/>
      <c r="N105" s="20"/>
      <c r="O105" s="20">
        <v>1906.66</v>
      </c>
      <c r="P105" s="20"/>
      <c r="Q105" s="20"/>
      <c r="R105" s="20"/>
      <c r="S105" s="20"/>
      <c r="T105" s="20"/>
      <c r="U105" s="20"/>
      <c r="V105" s="20"/>
      <c r="W105" s="20">
        <f t="shared" si="6"/>
        <v>4286410.22</v>
      </c>
      <c r="X105" s="37"/>
      <c r="Y105" s="20"/>
      <c r="Z105" s="20">
        <v>66424.76999999999</v>
      </c>
      <c r="AA105" s="20"/>
      <c r="AB105" s="20"/>
      <c r="AC105" s="20">
        <v>195092.7</v>
      </c>
      <c r="AD105" s="20"/>
      <c r="AE105" s="20"/>
      <c r="AF105" s="20"/>
      <c r="AG105" s="20"/>
      <c r="AH105" s="20"/>
      <c r="AI105" s="20"/>
      <c r="AJ105" s="20"/>
      <c r="AK105" s="20">
        <f t="shared" si="7"/>
        <v>261517.47</v>
      </c>
      <c r="AL105" s="37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>
        <v>4024892.75</v>
      </c>
      <c r="BB105" s="20">
        <f t="shared" si="8"/>
        <v>4024892.75</v>
      </c>
      <c r="BC105" s="37"/>
      <c r="BD105" s="20">
        <f t="shared" si="9"/>
        <v>4286410.22</v>
      </c>
      <c r="BE105" s="20">
        <f t="shared" si="10"/>
        <v>4286410.22</v>
      </c>
    </row>
    <row r="106" spans="1:57">
      <c r="A106" s="26" t="s">
        <v>486</v>
      </c>
      <c r="B106" s="42" t="s">
        <v>261</v>
      </c>
      <c r="C106" s="20">
        <v>4047938.25</v>
      </c>
      <c r="D106" s="20"/>
      <c r="E106" s="20"/>
      <c r="F106" s="20">
        <v>200</v>
      </c>
      <c r="G106" s="20">
        <v>3486097.7199999997</v>
      </c>
      <c r="H106" s="20">
        <v>213213.11</v>
      </c>
      <c r="I106" s="20">
        <v>1.25</v>
      </c>
      <c r="J106" s="20"/>
      <c r="K106" s="20">
        <v>35507.54</v>
      </c>
      <c r="L106" s="20">
        <v>63062.38</v>
      </c>
      <c r="M106" s="20"/>
      <c r="N106" s="20"/>
      <c r="O106" s="20">
        <v>8169.75</v>
      </c>
      <c r="P106" s="20"/>
      <c r="Q106" s="20">
        <v>66234.58</v>
      </c>
      <c r="R106" s="20"/>
      <c r="S106" s="20"/>
      <c r="T106" s="20"/>
      <c r="U106" s="20"/>
      <c r="V106" s="20"/>
      <c r="W106" s="20">
        <f t="shared" si="6"/>
        <v>7920424.5800000001</v>
      </c>
      <c r="X106" s="37"/>
      <c r="Y106" s="20"/>
      <c r="Z106" s="20">
        <v>152534.07999999999</v>
      </c>
      <c r="AA106" s="20"/>
      <c r="AB106" s="20"/>
      <c r="AC106" s="20">
        <v>342454.38</v>
      </c>
      <c r="AD106" s="20"/>
      <c r="AE106" s="20"/>
      <c r="AF106" s="20"/>
      <c r="AG106" s="20"/>
      <c r="AH106" s="20">
        <v>266.5</v>
      </c>
      <c r="AI106" s="20"/>
      <c r="AJ106" s="20"/>
      <c r="AK106" s="20">
        <f t="shared" si="7"/>
        <v>495254.95999999996</v>
      </c>
      <c r="AL106" s="37"/>
      <c r="AM106" s="20">
        <v>96279.8</v>
      </c>
      <c r="AN106" s="20"/>
      <c r="AO106" s="20">
        <v>1614433.63</v>
      </c>
      <c r="AP106" s="20"/>
      <c r="AQ106" s="20"/>
      <c r="AR106" s="20"/>
      <c r="AS106" s="20"/>
      <c r="AT106" s="20"/>
      <c r="AU106" s="20">
        <v>11430.46</v>
      </c>
      <c r="AV106" s="20"/>
      <c r="AW106" s="20"/>
      <c r="AX106" s="20"/>
      <c r="AY106" s="20"/>
      <c r="AZ106" s="20">
        <v>2820131.34</v>
      </c>
      <c r="BA106" s="20">
        <v>2882894.39</v>
      </c>
      <c r="BB106" s="20">
        <f t="shared" si="8"/>
        <v>7425169.6199999992</v>
      </c>
      <c r="BC106" s="37"/>
      <c r="BD106" s="20">
        <f t="shared" si="9"/>
        <v>7920424.5800000001</v>
      </c>
      <c r="BE106" s="20">
        <f t="shared" si="10"/>
        <v>7920424.5799999991</v>
      </c>
    </row>
    <row r="107" spans="1:57">
      <c r="A107" s="26" t="s">
        <v>487</v>
      </c>
      <c r="B107" s="42" t="s">
        <v>263</v>
      </c>
      <c r="C107" s="20"/>
      <c r="D107" s="20">
        <v>1487623</v>
      </c>
      <c r="E107" s="20"/>
      <c r="F107" s="20"/>
      <c r="G107" s="20"/>
      <c r="H107" s="20">
        <v>8506344</v>
      </c>
      <c r="I107" s="20">
        <v>3518</v>
      </c>
      <c r="J107" s="20"/>
      <c r="K107" s="20">
        <v>1785</v>
      </c>
      <c r="L107" s="20">
        <v>228452</v>
      </c>
      <c r="M107" s="20"/>
      <c r="N107" s="20"/>
      <c r="O107" s="20"/>
      <c r="P107" s="20"/>
      <c r="Q107" s="20">
        <v>6659</v>
      </c>
      <c r="R107" s="20"/>
      <c r="S107" s="20"/>
      <c r="T107" s="20"/>
      <c r="U107" s="20"/>
      <c r="V107" s="20"/>
      <c r="W107" s="20">
        <f t="shared" si="6"/>
        <v>10234381</v>
      </c>
      <c r="X107" s="37"/>
      <c r="Y107" s="20"/>
      <c r="Z107" s="20">
        <v>377711</v>
      </c>
      <c r="AA107" s="20"/>
      <c r="AB107" s="20">
        <v>351111</v>
      </c>
      <c r="AC107" s="20"/>
      <c r="AD107" s="20"/>
      <c r="AE107" s="20">
        <v>9177</v>
      </c>
      <c r="AF107" s="20">
        <v>400000</v>
      </c>
      <c r="AG107" s="20"/>
      <c r="AH107" s="20"/>
      <c r="AI107" s="20"/>
      <c r="AJ107" s="20"/>
      <c r="AK107" s="20">
        <f t="shared" si="7"/>
        <v>1137999</v>
      </c>
      <c r="AL107" s="37"/>
      <c r="AM107" s="20"/>
      <c r="AN107" s="20"/>
      <c r="AO107" s="20">
        <v>1845540</v>
      </c>
      <c r="AP107" s="20"/>
      <c r="AQ107" s="20">
        <v>722236</v>
      </c>
      <c r="AR107" s="20"/>
      <c r="AS107" s="20"/>
      <c r="AT107" s="20"/>
      <c r="AU107" s="20">
        <v>57684</v>
      </c>
      <c r="AV107" s="20"/>
      <c r="AW107" s="20"/>
      <c r="AX107" s="20"/>
      <c r="AY107" s="20"/>
      <c r="AZ107" s="20"/>
      <c r="BA107" s="20">
        <v>6470922</v>
      </c>
      <c r="BB107" s="20">
        <f t="shared" si="8"/>
        <v>9096382</v>
      </c>
      <c r="BC107" s="37"/>
      <c r="BD107" s="20">
        <f t="shared" si="9"/>
        <v>10234381</v>
      </c>
      <c r="BE107" s="20">
        <f t="shared" si="10"/>
        <v>10234381</v>
      </c>
    </row>
    <row r="108" spans="1:57">
      <c r="A108" s="26" t="s">
        <v>488</v>
      </c>
      <c r="B108" s="42" t="s">
        <v>265</v>
      </c>
      <c r="C108" s="20">
        <v>859943.18000000017</v>
      </c>
      <c r="D108" s="20"/>
      <c r="E108" s="20"/>
      <c r="F108" s="20"/>
      <c r="G108" s="20"/>
      <c r="H108" s="20"/>
      <c r="I108" s="20"/>
      <c r="J108" s="20"/>
      <c r="K108" s="20">
        <v>9143.91</v>
      </c>
      <c r="L108" s="20">
        <v>78223.28</v>
      </c>
      <c r="M108" s="20"/>
      <c r="N108" s="20"/>
      <c r="O108" s="20"/>
      <c r="P108" s="20">
        <v>8092.83</v>
      </c>
      <c r="Q108" s="20">
        <v>14534.16</v>
      </c>
      <c r="R108" s="20"/>
      <c r="S108" s="20"/>
      <c r="T108" s="20"/>
      <c r="U108" s="20">
        <v>412201.71</v>
      </c>
      <c r="V108" s="20">
        <v>10411.66</v>
      </c>
      <c r="W108" s="20">
        <f t="shared" si="6"/>
        <v>1392550.7300000002</v>
      </c>
      <c r="X108" s="37"/>
      <c r="Y108" s="20"/>
      <c r="Z108" s="20">
        <v>2000</v>
      </c>
      <c r="AA108" s="20"/>
      <c r="AB108" s="20"/>
      <c r="AC108" s="20">
        <v>278757.85999999993</v>
      </c>
      <c r="AD108" s="20"/>
      <c r="AE108" s="20">
        <v>166</v>
      </c>
      <c r="AF108" s="20"/>
      <c r="AG108" s="20"/>
      <c r="AH108" s="20">
        <v>30905.33</v>
      </c>
      <c r="AI108" s="20">
        <v>14150.38</v>
      </c>
      <c r="AJ108" s="20"/>
      <c r="AK108" s="20">
        <f t="shared" si="7"/>
        <v>325979.56999999995</v>
      </c>
      <c r="AL108" s="37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>
        <v>1066571.1600000001</v>
      </c>
      <c r="BB108" s="20">
        <f t="shared" si="8"/>
        <v>1066571.1600000001</v>
      </c>
      <c r="BC108" s="37"/>
      <c r="BD108" s="20">
        <f t="shared" si="9"/>
        <v>1392550.7300000002</v>
      </c>
      <c r="BE108" s="20">
        <f t="shared" si="10"/>
        <v>1392550.73</v>
      </c>
    </row>
    <row r="109" spans="1:57">
      <c r="A109" s="26" t="s">
        <v>489</v>
      </c>
      <c r="B109" s="42" t="s">
        <v>267</v>
      </c>
      <c r="C109" s="20">
        <v>5865998.7800000003</v>
      </c>
      <c r="D109" s="20"/>
      <c r="E109" s="20"/>
      <c r="F109" s="20"/>
      <c r="G109" s="20"/>
      <c r="H109" s="20">
        <v>5981137.3400000008</v>
      </c>
      <c r="I109" s="20"/>
      <c r="J109" s="20"/>
      <c r="K109" s="20">
        <v>105312.99</v>
      </c>
      <c r="L109" s="20">
        <v>1715960.79</v>
      </c>
      <c r="M109" s="20"/>
      <c r="N109" s="20"/>
      <c r="O109" s="20">
        <v>5151.5</v>
      </c>
      <c r="P109" s="20"/>
      <c r="Q109" s="20">
        <v>14145</v>
      </c>
      <c r="R109" s="20"/>
      <c r="S109" s="20"/>
      <c r="T109" s="20"/>
      <c r="U109" s="20"/>
      <c r="V109" s="20"/>
      <c r="W109" s="20">
        <f t="shared" si="6"/>
        <v>13687706.400000002</v>
      </c>
      <c r="X109" s="37"/>
      <c r="Y109" s="20"/>
      <c r="Z109" s="20">
        <v>1116570.1100000001</v>
      </c>
      <c r="AA109" s="20"/>
      <c r="AB109" s="20"/>
      <c r="AC109" s="20">
        <v>1259048.71</v>
      </c>
      <c r="AD109" s="20"/>
      <c r="AE109" s="20"/>
      <c r="AF109" s="20"/>
      <c r="AG109" s="20"/>
      <c r="AH109" s="20"/>
      <c r="AI109" s="20"/>
      <c r="AJ109" s="20"/>
      <c r="AK109" s="20">
        <f t="shared" si="7"/>
        <v>2375618.8200000003</v>
      </c>
      <c r="AL109" s="37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>
        <v>11312087.58</v>
      </c>
      <c r="BB109" s="20">
        <f t="shared" si="8"/>
        <v>11312087.58</v>
      </c>
      <c r="BC109" s="37"/>
      <c r="BD109" s="20">
        <f t="shared" si="9"/>
        <v>13687706.400000002</v>
      </c>
      <c r="BE109" s="20">
        <f t="shared" si="10"/>
        <v>13687706.4</v>
      </c>
    </row>
    <row r="110" spans="1:57">
      <c r="A110" s="26" t="s">
        <v>490</v>
      </c>
      <c r="B110" s="42" t="s">
        <v>269</v>
      </c>
      <c r="C110" s="20"/>
      <c r="D110" s="20">
        <v>1429197</v>
      </c>
      <c r="E110" s="20"/>
      <c r="F110" s="20"/>
      <c r="G110" s="20"/>
      <c r="H110" s="20">
        <v>2003206</v>
      </c>
      <c r="I110" s="20">
        <v>6632</v>
      </c>
      <c r="J110" s="20"/>
      <c r="K110" s="20">
        <v>20481</v>
      </c>
      <c r="L110" s="20">
        <v>236575</v>
      </c>
      <c r="M110" s="20"/>
      <c r="N110" s="20"/>
      <c r="O110" s="20"/>
      <c r="P110" s="20"/>
      <c r="Q110" s="20">
        <v>60819</v>
      </c>
      <c r="R110" s="20"/>
      <c r="S110" s="20"/>
      <c r="T110" s="20"/>
      <c r="U110" s="20"/>
      <c r="V110" s="20"/>
      <c r="W110" s="20">
        <f t="shared" si="6"/>
        <v>3756910</v>
      </c>
      <c r="X110" s="37"/>
      <c r="Y110" s="20"/>
      <c r="Z110" s="20">
        <v>132431</v>
      </c>
      <c r="AA110" s="20"/>
      <c r="AB110" s="20">
        <v>168285</v>
      </c>
      <c r="AC110" s="20"/>
      <c r="AD110" s="20"/>
      <c r="AE110" s="20"/>
      <c r="AF110" s="20"/>
      <c r="AG110" s="20"/>
      <c r="AH110" s="20"/>
      <c r="AI110" s="20"/>
      <c r="AJ110" s="20"/>
      <c r="AK110" s="20">
        <f t="shared" si="7"/>
        <v>300716</v>
      </c>
      <c r="AL110" s="37"/>
      <c r="AM110" s="20"/>
      <c r="AN110" s="20"/>
      <c r="AO110" s="20">
        <v>1480158</v>
      </c>
      <c r="AP110" s="20"/>
      <c r="AQ110" s="20"/>
      <c r="AR110" s="20"/>
      <c r="AS110" s="20"/>
      <c r="AT110" s="20"/>
      <c r="AU110" s="20">
        <v>442608</v>
      </c>
      <c r="AV110" s="20"/>
      <c r="AW110" s="20"/>
      <c r="AX110" s="20"/>
      <c r="AY110" s="20"/>
      <c r="AZ110" s="20"/>
      <c r="BA110" s="20">
        <v>1533428</v>
      </c>
      <c r="BB110" s="20">
        <f t="shared" si="8"/>
        <v>3456194</v>
      </c>
      <c r="BC110" s="37"/>
      <c r="BD110" s="20">
        <f t="shared" si="9"/>
        <v>3756910</v>
      </c>
      <c r="BE110" s="20">
        <f t="shared" si="10"/>
        <v>3756910</v>
      </c>
    </row>
    <row r="111" spans="1:57">
      <c r="A111" s="26" t="s">
        <v>491</v>
      </c>
      <c r="B111" s="42" t="s">
        <v>271</v>
      </c>
      <c r="C111" s="20"/>
      <c r="D111" s="20">
        <v>1176170.8600000001</v>
      </c>
      <c r="E111" s="20">
        <v>2297.19</v>
      </c>
      <c r="F111" s="20"/>
      <c r="G111" s="20">
        <v>417355.6</v>
      </c>
      <c r="H111" s="20">
        <v>1385662.94</v>
      </c>
      <c r="I111" s="20"/>
      <c r="J111" s="20"/>
      <c r="K111" s="20">
        <v>30263.97</v>
      </c>
      <c r="L111" s="20">
        <v>175704.24</v>
      </c>
      <c r="M111" s="20"/>
      <c r="N111" s="20"/>
      <c r="O111" s="20">
        <v>2257.0500000000002</v>
      </c>
      <c r="P111" s="20"/>
      <c r="Q111" s="20">
        <v>31696.94</v>
      </c>
      <c r="R111" s="20"/>
      <c r="S111" s="20"/>
      <c r="T111" s="20"/>
      <c r="U111" s="20"/>
      <c r="V111" s="20"/>
      <c r="W111" s="20">
        <f t="shared" si="6"/>
        <v>3221408.7899999996</v>
      </c>
      <c r="X111" s="37"/>
      <c r="Y111" s="20"/>
      <c r="Z111" s="20">
        <v>8624.61</v>
      </c>
      <c r="AA111" s="20"/>
      <c r="AB111" s="20">
        <v>10663.88</v>
      </c>
      <c r="AC111" s="20">
        <v>395005.26</v>
      </c>
      <c r="AD111" s="20"/>
      <c r="AE111" s="20">
        <v>18808.16</v>
      </c>
      <c r="AF111" s="20"/>
      <c r="AG111" s="20"/>
      <c r="AH111" s="20"/>
      <c r="AI111" s="20"/>
      <c r="AJ111" s="20"/>
      <c r="AK111" s="20">
        <f t="shared" si="7"/>
        <v>433101.91</v>
      </c>
      <c r="AL111" s="37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>
        <v>2788306.88</v>
      </c>
      <c r="BB111" s="20">
        <f t="shared" si="8"/>
        <v>2788306.88</v>
      </c>
      <c r="BC111" s="37"/>
      <c r="BD111" s="20">
        <f t="shared" si="9"/>
        <v>3221408.7899999996</v>
      </c>
      <c r="BE111" s="20">
        <f t="shared" si="10"/>
        <v>3221408.79</v>
      </c>
    </row>
    <row r="112" spans="1:57">
      <c r="A112" s="26" t="s">
        <v>492</v>
      </c>
      <c r="B112" s="42" t="s">
        <v>273</v>
      </c>
      <c r="C112" s="20"/>
      <c r="D112" s="20">
        <v>821039.85000000009</v>
      </c>
      <c r="E112" s="20"/>
      <c r="F112" s="20">
        <v>656.25</v>
      </c>
      <c r="G112" s="20">
        <v>834638.82000000007</v>
      </c>
      <c r="H112" s="20">
        <v>2521109.75</v>
      </c>
      <c r="I112" s="20"/>
      <c r="J112" s="20"/>
      <c r="K112" s="20">
        <v>83246.36</v>
      </c>
      <c r="L112" s="20">
        <v>31067.8</v>
      </c>
      <c r="M112" s="20"/>
      <c r="N112" s="20"/>
      <c r="O112" s="20">
        <v>2626.14</v>
      </c>
      <c r="P112" s="20"/>
      <c r="Q112" s="20"/>
      <c r="R112" s="20"/>
      <c r="S112" s="20"/>
      <c r="T112" s="20"/>
      <c r="U112" s="20"/>
      <c r="V112" s="20"/>
      <c r="W112" s="20">
        <f t="shared" si="6"/>
        <v>4294384.97</v>
      </c>
      <c r="X112" s="37"/>
      <c r="Y112" s="20"/>
      <c r="Z112" s="20">
        <v>51719.360000000001</v>
      </c>
      <c r="AA112" s="20"/>
      <c r="AB112" s="20"/>
      <c r="AC112" s="20">
        <v>126203.96</v>
      </c>
      <c r="AD112" s="20"/>
      <c r="AE112" s="20"/>
      <c r="AF112" s="20"/>
      <c r="AG112" s="20"/>
      <c r="AH112" s="20"/>
      <c r="AI112" s="20"/>
      <c r="AJ112" s="20"/>
      <c r="AK112" s="20">
        <f t="shared" si="7"/>
        <v>177923.32</v>
      </c>
      <c r="AL112" s="37"/>
      <c r="AM112" s="20"/>
      <c r="AN112" s="20"/>
      <c r="AO112" s="20"/>
      <c r="AP112" s="20"/>
      <c r="AQ112" s="20">
        <v>159656</v>
      </c>
      <c r="AR112" s="20"/>
      <c r="AS112" s="20"/>
      <c r="AT112" s="20"/>
      <c r="AU112" s="20"/>
      <c r="AV112" s="20"/>
      <c r="AW112" s="20"/>
      <c r="AX112" s="20"/>
      <c r="AY112" s="20"/>
      <c r="AZ112" s="20"/>
      <c r="BA112" s="20">
        <v>3956805.65</v>
      </c>
      <c r="BB112" s="20">
        <f t="shared" si="8"/>
        <v>4116461.65</v>
      </c>
      <c r="BC112" s="37"/>
      <c r="BD112" s="20">
        <f t="shared" si="9"/>
        <v>4294384.97</v>
      </c>
      <c r="BE112" s="20">
        <f t="shared" si="10"/>
        <v>4294384.97</v>
      </c>
    </row>
    <row r="113" spans="1:57">
      <c r="A113" s="26" t="s">
        <v>493</v>
      </c>
      <c r="B113" s="42" t="s">
        <v>275</v>
      </c>
      <c r="C113" s="20"/>
      <c r="D113" s="20">
        <v>994194.87</v>
      </c>
      <c r="E113" s="20">
        <v>699.85</v>
      </c>
      <c r="F113" s="20"/>
      <c r="G113" s="20">
        <v>714864.69</v>
      </c>
      <c r="H113" s="20">
        <v>2015648.64</v>
      </c>
      <c r="I113" s="20"/>
      <c r="J113" s="20"/>
      <c r="K113" s="20">
        <v>6560.63</v>
      </c>
      <c r="L113" s="20">
        <v>868.54</v>
      </c>
      <c r="M113" s="20"/>
      <c r="N113" s="20"/>
      <c r="O113" s="20">
        <v>2449.7399999999998</v>
      </c>
      <c r="P113" s="20"/>
      <c r="Q113" s="20">
        <v>24821.74</v>
      </c>
      <c r="R113" s="20"/>
      <c r="S113" s="20"/>
      <c r="T113" s="20"/>
      <c r="U113" s="20"/>
      <c r="V113" s="20"/>
      <c r="W113" s="20">
        <f t="shared" si="6"/>
        <v>3760108.7</v>
      </c>
      <c r="X113" s="37"/>
      <c r="Y113" s="20"/>
      <c r="Z113" s="20">
        <v>14629.45</v>
      </c>
      <c r="AA113" s="20"/>
      <c r="AB113" s="20"/>
      <c r="AC113" s="20">
        <v>227657.47</v>
      </c>
      <c r="AD113" s="20"/>
      <c r="AE113" s="20"/>
      <c r="AF113" s="20"/>
      <c r="AG113" s="20"/>
      <c r="AH113" s="20"/>
      <c r="AI113" s="20"/>
      <c r="AJ113" s="20"/>
      <c r="AK113" s="20">
        <f t="shared" si="7"/>
        <v>242286.92</v>
      </c>
      <c r="AL113" s="37"/>
      <c r="AM113" s="20">
        <v>24822</v>
      </c>
      <c r="AN113" s="20"/>
      <c r="AO113" s="20">
        <v>714866</v>
      </c>
      <c r="AP113" s="20"/>
      <c r="AQ113" s="20">
        <v>206465</v>
      </c>
      <c r="AR113" s="20"/>
      <c r="AS113" s="20"/>
      <c r="AT113" s="20"/>
      <c r="AU113" s="20">
        <v>19270</v>
      </c>
      <c r="AV113" s="20"/>
      <c r="AW113" s="20"/>
      <c r="AX113" s="20"/>
      <c r="AY113" s="20"/>
      <c r="AZ113" s="20"/>
      <c r="BA113" s="20">
        <v>2552398.7800000003</v>
      </c>
      <c r="BB113" s="20">
        <f t="shared" si="8"/>
        <v>3517821.7800000003</v>
      </c>
      <c r="BC113" s="37"/>
      <c r="BD113" s="20">
        <f t="shared" si="9"/>
        <v>3760108.7</v>
      </c>
      <c r="BE113" s="20">
        <f t="shared" si="10"/>
        <v>3760108.7</v>
      </c>
    </row>
    <row r="114" spans="1:57">
      <c r="A114" s="26" t="s">
        <v>494</v>
      </c>
      <c r="B114" s="42" t="s">
        <v>277</v>
      </c>
      <c r="C114" s="20"/>
      <c r="D114" s="20">
        <v>2084705</v>
      </c>
      <c r="E114" s="20"/>
      <c r="F114" s="20"/>
      <c r="G114" s="20"/>
      <c r="H114" s="20">
        <v>2088529</v>
      </c>
      <c r="I114" s="20">
        <v>3426</v>
      </c>
      <c r="J114" s="20"/>
      <c r="K114" s="20">
        <v>49063</v>
      </c>
      <c r="L114" s="20">
        <v>171969</v>
      </c>
      <c r="M114" s="20"/>
      <c r="N114" s="20">
        <v>427381</v>
      </c>
      <c r="O114" s="20"/>
      <c r="P114" s="20"/>
      <c r="Q114" s="20">
        <v>11858</v>
      </c>
      <c r="R114" s="20"/>
      <c r="S114" s="20"/>
      <c r="T114" s="20"/>
      <c r="U114" s="20"/>
      <c r="V114" s="20"/>
      <c r="W114" s="20">
        <f t="shared" si="6"/>
        <v>4836931</v>
      </c>
      <c r="X114" s="37"/>
      <c r="Y114" s="20"/>
      <c r="Z114" s="20">
        <v>124701</v>
      </c>
      <c r="AA114" s="20"/>
      <c r="AB114" s="20">
        <v>389574</v>
      </c>
      <c r="AC114" s="20"/>
      <c r="AD114" s="20"/>
      <c r="AE114" s="20"/>
      <c r="AF114" s="20"/>
      <c r="AG114" s="20"/>
      <c r="AH114" s="20">
        <v>1881077</v>
      </c>
      <c r="AI114" s="20"/>
      <c r="AJ114" s="20"/>
      <c r="AK114" s="20">
        <f t="shared" si="7"/>
        <v>2395352</v>
      </c>
      <c r="AL114" s="37"/>
      <c r="AM114" s="20"/>
      <c r="AN114" s="20"/>
      <c r="AO114" s="20">
        <v>1056190</v>
      </c>
      <c r="AP114" s="20"/>
      <c r="AQ114" s="20">
        <v>102074</v>
      </c>
      <c r="AR114" s="20"/>
      <c r="AS114" s="20"/>
      <c r="AT114" s="20"/>
      <c r="AU114" s="20">
        <v>8828</v>
      </c>
      <c r="AV114" s="20"/>
      <c r="AW114" s="20"/>
      <c r="AX114" s="20"/>
      <c r="AY114" s="20"/>
      <c r="AZ114" s="20"/>
      <c r="BA114" s="20">
        <v>1274487</v>
      </c>
      <c r="BB114" s="20">
        <f t="shared" si="8"/>
        <v>2441579</v>
      </c>
      <c r="BC114" s="37"/>
      <c r="BD114" s="20">
        <f t="shared" si="9"/>
        <v>4836931</v>
      </c>
      <c r="BE114" s="20">
        <f t="shared" si="10"/>
        <v>4836931</v>
      </c>
    </row>
    <row r="115" spans="1:57">
      <c r="A115" s="26" t="s">
        <v>495</v>
      </c>
      <c r="B115" s="42" t="s">
        <v>279</v>
      </c>
      <c r="C115" s="20"/>
      <c r="D115" s="20">
        <v>1156831.2</v>
      </c>
      <c r="E115" s="20"/>
      <c r="F115" s="20"/>
      <c r="G115" s="20">
        <v>521543.54000000004</v>
      </c>
      <c r="H115" s="20">
        <v>515220.7</v>
      </c>
      <c r="I115" s="20"/>
      <c r="J115" s="20"/>
      <c r="K115" s="20">
        <v>42678.420000000006</v>
      </c>
      <c r="L115" s="20"/>
      <c r="M115" s="20"/>
      <c r="N115" s="20"/>
      <c r="O115" s="20">
        <v>17000</v>
      </c>
      <c r="P115" s="20"/>
      <c r="Q115" s="20"/>
      <c r="R115" s="20"/>
      <c r="S115" s="20"/>
      <c r="T115" s="20">
        <v>105569.36</v>
      </c>
      <c r="U115" s="20"/>
      <c r="V115" s="20"/>
      <c r="W115" s="20">
        <f t="shared" si="6"/>
        <v>2358843.2199999997</v>
      </c>
      <c r="X115" s="37"/>
      <c r="Y115" s="20"/>
      <c r="Z115" s="20">
        <v>121075.68000000001</v>
      </c>
      <c r="AA115" s="20"/>
      <c r="AB115" s="20"/>
      <c r="AC115" s="20">
        <v>228823.3</v>
      </c>
      <c r="AD115" s="20"/>
      <c r="AE115" s="20"/>
      <c r="AF115" s="20">
        <v>67305.950000000012</v>
      </c>
      <c r="AG115" s="20"/>
      <c r="AH115" s="20"/>
      <c r="AI115" s="20"/>
      <c r="AJ115" s="20">
        <v>249044.37</v>
      </c>
      <c r="AK115" s="20">
        <f t="shared" si="7"/>
        <v>666249.30000000005</v>
      </c>
      <c r="AL115" s="37"/>
      <c r="AM115" s="20"/>
      <c r="AN115" s="20"/>
      <c r="AO115" s="20"/>
      <c r="AP115" s="20"/>
      <c r="AQ115" s="20"/>
      <c r="AR115" s="20">
        <v>10171.459999999999</v>
      </c>
      <c r="AS115" s="20"/>
      <c r="AT115" s="20"/>
      <c r="AU115" s="20">
        <v>36252.94</v>
      </c>
      <c r="AV115" s="20"/>
      <c r="AW115" s="20"/>
      <c r="AX115" s="20"/>
      <c r="AY115" s="20">
        <v>11860.11</v>
      </c>
      <c r="AZ115" s="20"/>
      <c r="BA115" s="20">
        <v>1634309.4100000011</v>
      </c>
      <c r="BB115" s="20">
        <f t="shared" si="8"/>
        <v>1692593.9200000011</v>
      </c>
      <c r="BC115" s="37"/>
      <c r="BD115" s="20">
        <f t="shared" si="9"/>
        <v>2358843.2199999997</v>
      </c>
      <c r="BE115" s="20">
        <f t="shared" si="10"/>
        <v>2358843.2200000011</v>
      </c>
    </row>
    <row r="116" spans="1:57">
      <c r="A116" s="26" t="s">
        <v>496</v>
      </c>
      <c r="B116" s="42" t="s">
        <v>283</v>
      </c>
      <c r="C116" s="20"/>
      <c r="D116" s="20">
        <v>3257539.21</v>
      </c>
      <c r="E116" s="20">
        <v>34</v>
      </c>
      <c r="F116" s="20"/>
      <c r="G116" s="20"/>
      <c r="H116" s="20">
        <v>942591.22</v>
      </c>
      <c r="I116" s="20"/>
      <c r="J116" s="20"/>
      <c r="K116" s="20">
        <v>22547.39</v>
      </c>
      <c r="L116" s="20">
        <v>117889.3</v>
      </c>
      <c r="M116" s="20"/>
      <c r="N116" s="20"/>
      <c r="O116" s="20">
        <v>389.76</v>
      </c>
      <c r="P116" s="20"/>
      <c r="Q116" s="20"/>
      <c r="R116" s="20"/>
      <c r="S116" s="20"/>
      <c r="T116" s="20"/>
      <c r="U116" s="20"/>
      <c r="V116" s="20"/>
      <c r="W116" s="20">
        <f t="shared" si="6"/>
        <v>4340990.879999999</v>
      </c>
      <c r="X116" s="37"/>
      <c r="Y116" s="20"/>
      <c r="Z116" s="20">
        <v>18869.93</v>
      </c>
      <c r="AA116" s="20"/>
      <c r="AB116" s="20"/>
      <c r="AC116" s="20">
        <v>295877.22000000003</v>
      </c>
      <c r="AD116" s="20"/>
      <c r="AE116" s="20"/>
      <c r="AF116" s="20"/>
      <c r="AG116" s="20"/>
      <c r="AH116" s="20"/>
      <c r="AI116" s="20"/>
      <c r="AJ116" s="20"/>
      <c r="AK116" s="20">
        <f t="shared" si="7"/>
        <v>314747.15000000002</v>
      </c>
      <c r="AL116" s="37"/>
      <c r="AM116" s="20"/>
      <c r="AN116" s="20"/>
      <c r="AO116" s="20"/>
      <c r="AP116" s="20"/>
      <c r="AQ116" s="20"/>
      <c r="AR116" s="20">
        <v>-1464.93</v>
      </c>
      <c r="AS116" s="20"/>
      <c r="AT116" s="20"/>
      <c r="AU116" s="20"/>
      <c r="AV116" s="20"/>
      <c r="AW116" s="20"/>
      <c r="AX116" s="20"/>
      <c r="AY116" s="20"/>
      <c r="AZ116" s="20"/>
      <c r="BA116" s="20">
        <v>4027708.66</v>
      </c>
      <c r="BB116" s="20">
        <f t="shared" si="8"/>
        <v>4026243.73</v>
      </c>
      <c r="BC116" s="37"/>
      <c r="BD116" s="20">
        <f t="shared" si="9"/>
        <v>4340990.879999999</v>
      </c>
      <c r="BE116" s="20">
        <f t="shared" si="10"/>
        <v>4340990.88</v>
      </c>
    </row>
    <row r="117" spans="1:57">
      <c r="A117" s="26" t="s">
        <v>497</v>
      </c>
      <c r="B117" s="42" t="s">
        <v>285</v>
      </c>
      <c r="C117" s="20"/>
      <c r="D117" s="20">
        <v>1457473.23</v>
      </c>
      <c r="E117" s="20">
        <v>89478.15</v>
      </c>
      <c r="F117" s="20"/>
      <c r="G117" s="20">
        <v>2958848.55</v>
      </c>
      <c r="H117" s="20">
        <v>1687331.34</v>
      </c>
      <c r="I117" s="20"/>
      <c r="J117" s="20"/>
      <c r="K117" s="20">
        <v>66437.100000000006</v>
      </c>
      <c r="L117" s="20">
        <v>360067.28</v>
      </c>
      <c r="M117" s="20"/>
      <c r="N117" s="20"/>
      <c r="O117" s="20">
        <v>6970.27</v>
      </c>
      <c r="P117" s="20"/>
      <c r="Q117" s="20"/>
      <c r="R117" s="20"/>
      <c r="S117" s="20"/>
      <c r="T117" s="20"/>
      <c r="U117" s="20"/>
      <c r="V117" s="20"/>
      <c r="W117" s="20">
        <f t="shared" si="6"/>
        <v>6626605.919999999</v>
      </c>
      <c r="X117" s="37"/>
      <c r="Y117" s="20"/>
      <c r="Z117" s="20">
        <v>539929.29000000015</v>
      </c>
      <c r="AA117" s="20"/>
      <c r="AB117" s="20"/>
      <c r="AC117" s="20">
        <v>590288.38</v>
      </c>
      <c r="AD117" s="20"/>
      <c r="AE117" s="20"/>
      <c r="AF117" s="20"/>
      <c r="AG117" s="20"/>
      <c r="AH117" s="20"/>
      <c r="AI117" s="20"/>
      <c r="AJ117" s="20"/>
      <c r="AK117" s="20">
        <f t="shared" si="7"/>
        <v>1130217.6700000002</v>
      </c>
      <c r="AL117" s="37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>
        <v>5496388.25</v>
      </c>
      <c r="BB117" s="20">
        <f t="shared" si="8"/>
        <v>5496388.25</v>
      </c>
      <c r="BC117" s="37"/>
      <c r="BD117" s="20">
        <f t="shared" si="9"/>
        <v>6626605.919999999</v>
      </c>
      <c r="BE117" s="20">
        <f t="shared" si="10"/>
        <v>6626605.9199999999</v>
      </c>
    </row>
    <row r="118" spans="1:57">
      <c r="A118" s="26" t="s">
        <v>498</v>
      </c>
      <c r="B118" s="42" t="s">
        <v>287</v>
      </c>
      <c r="C118" s="20"/>
      <c r="D118" s="20">
        <v>1238503</v>
      </c>
      <c r="E118" s="20"/>
      <c r="F118" s="20"/>
      <c r="G118" s="20"/>
      <c r="H118" s="20">
        <v>94912</v>
      </c>
      <c r="I118" s="20">
        <v>200003</v>
      </c>
      <c r="J118" s="20"/>
      <c r="K118" s="20">
        <v>127517</v>
      </c>
      <c r="L118" s="20">
        <v>319638</v>
      </c>
      <c r="M118" s="20"/>
      <c r="N118" s="20"/>
      <c r="O118" s="20"/>
      <c r="P118" s="20"/>
      <c r="Q118" s="20">
        <v>6500</v>
      </c>
      <c r="R118" s="20"/>
      <c r="S118" s="20"/>
      <c r="T118" s="20"/>
      <c r="U118" s="20"/>
      <c r="V118" s="20"/>
      <c r="W118" s="20">
        <f t="shared" si="6"/>
        <v>1987073</v>
      </c>
      <c r="X118" s="37"/>
      <c r="Y118" s="20"/>
      <c r="Z118" s="20">
        <v>107847</v>
      </c>
      <c r="AA118" s="20"/>
      <c r="AB118" s="20">
        <v>441132</v>
      </c>
      <c r="AC118" s="20"/>
      <c r="AD118" s="20"/>
      <c r="AE118" s="20"/>
      <c r="AF118" s="20"/>
      <c r="AG118" s="20"/>
      <c r="AH118" s="20"/>
      <c r="AI118" s="20"/>
      <c r="AJ118" s="20"/>
      <c r="AK118" s="20">
        <f t="shared" si="7"/>
        <v>548979</v>
      </c>
      <c r="AL118" s="37"/>
      <c r="AM118" s="20"/>
      <c r="AN118" s="20"/>
      <c r="AO118" s="20">
        <v>476546</v>
      </c>
      <c r="AP118" s="20"/>
      <c r="AQ118" s="20">
        <v>200400</v>
      </c>
      <c r="AR118" s="20"/>
      <c r="AS118" s="20"/>
      <c r="AT118" s="20"/>
      <c r="AU118" s="20">
        <v>26373</v>
      </c>
      <c r="AV118" s="20"/>
      <c r="AW118" s="20"/>
      <c r="AX118" s="20"/>
      <c r="AY118" s="20"/>
      <c r="AZ118" s="20"/>
      <c r="BA118" s="20">
        <v>734775</v>
      </c>
      <c r="BB118" s="20">
        <f t="shared" si="8"/>
        <v>1438094</v>
      </c>
      <c r="BC118" s="37"/>
      <c r="BD118" s="20">
        <f t="shared" si="9"/>
        <v>1987073</v>
      </c>
      <c r="BE118" s="20">
        <f t="shared" si="10"/>
        <v>1987073</v>
      </c>
    </row>
    <row r="119" spans="1:57">
      <c r="A119" s="26" t="s">
        <v>499</v>
      </c>
      <c r="B119" s="42" t="s">
        <v>289</v>
      </c>
      <c r="C119" s="20"/>
      <c r="D119" s="20">
        <v>286161</v>
      </c>
      <c r="E119" s="20"/>
      <c r="F119" s="20"/>
      <c r="G119" s="20"/>
      <c r="H119" s="20">
        <v>5640145</v>
      </c>
      <c r="I119" s="20">
        <v>28275</v>
      </c>
      <c r="J119" s="20"/>
      <c r="K119" s="20">
        <v>154092</v>
      </c>
      <c r="L119" s="20">
        <v>220496</v>
      </c>
      <c r="M119" s="20"/>
      <c r="N119" s="20"/>
      <c r="O119" s="20"/>
      <c r="P119" s="20"/>
      <c r="Q119" s="20">
        <v>19821</v>
      </c>
      <c r="R119" s="20"/>
      <c r="S119" s="20"/>
      <c r="T119" s="20"/>
      <c r="U119" s="20"/>
      <c r="V119" s="20"/>
      <c r="W119" s="20">
        <f t="shared" si="6"/>
        <v>6348990</v>
      </c>
      <c r="X119" s="37"/>
      <c r="Y119" s="20"/>
      <c r="Z119" s="20">
        <v>24021</v>
      </c>
      <c r="AA119" s="20"/>
      <c r="AB119" s="20">
        <v>239531</v>
      </c>
      <c r="AC119" s="20"/>
      <c r="AD119" s="20"/>
      <c r="AE119" s="20"/>
      <c r="AF119" s="20"/>
      <c r="AG119" s="20"/>
      <c r="AH119" s="20"/>
      <c r="AI119" s="20"/>
      <c r="AJ119" s="20"/>
      <c r="AK119" s="20">
        <f t="shared" si="7"/>
        <v>263552</v>
      </c>
      <c r="AL119" s="37"/>
      <c r="AM119" s="20"/>
      <c r="AN119" s="20"/>
      <c r="AO119" s="20">
        <v>980282</v>
      </c>
      <c r="AP119" s="20">
        <v>3504121</v>
      </c>
      <c r="AQ119" s="20">
        <v>108777</v>
      </c>
      <c r="AR119" s="20"/>
      <c r="AS119" s="20"/>
      <c r="AT119" s="20"/>
      <c r="AU119" s="20"/>
      <c r="AV119" s="20"/>
      <c r="AW119" s="20"/>
      <c r="AX119" s="20"/>
      <c r="AY119" s="20"/>
      <c r="AZ119" s="20"/>
      <c r="BA119" s="20">
        <v>1492258</v>
      </c>
      <c r="BB119" s="20">
        <f t="shared" si="8"/>
        <v>6085438</v>
      </c>
      <c r="BC119" s="37"/>
      <c r="BD119" s="20">
        <f t="shared" si="9"/>
        <v>6348990</v>
      </c>
      <c r="BE119" s="20">
        <f t="shared" si="10"/>
        <v>6348990</v>
      </c>
    </row>
    <row r="120" spans="1:57">
      <c r="A120" s="26" t="s">
        <v>500</v>
      </c>
      <c r="B120" s="42" t="s">
        <v>291</v>
      </c>
      <c r="C120" s="20"/>
      <c r="D120" s="20">
        <v>1539910.8</v>
      </c>
      <c r="E120" s="20">
        <v>1017.21</v>
      </c>
      <c r="F120" s="20"/>
      <c r="G120" s="20">
        <v>938520.1399999999</v>
      </c>
      <c r="H120" s="20">
        <v>2022184.61</v>
      </c>
      <c r="I120" s="20"/>
      <c r="J120" s="20"/>
      <c r="K120" s="20">
        <v>75175.59</v>
      </c>
      <c r="L120" s="20">
        <v>82260.070000000007</v>
      </c>
      <c r="M120" s="20"/>
      <c r="N120" s="20"/>
      <c r="O120" s="20">
        <v>1899.8</v>
      </c>
      <c r="P120" s="20"/>
      <c r="Q120" s="20"/>
      <c r="R120" s="20"/>
      <c r="S120" s="20"/>
      <c r="T120" s="20"/>
      <c r="U120" s="20"/>
      <c r="V120" s="20"/>
      <c r="W120" s="20">
        <f t="shared" si="6"/>
        <v>4660968.22</v>
      </c>
      <c r="X120" s="37"/>
      <c r="Y120" s="20"/>
      <c r="Z120" s="20">
        <v>137748.16999999998</v>
      </c>
      <c r="AA120" s="20"/>
      <c r="AB120" s="20"/>
      <c r="AC120" s="20">
        <v>276100.18</v>
      </c>
      <c r="AD120" s="20"/>
      <c r="AE120" s="20"/>
      <c r="AF120" s="20"/>
      <c r="AG120" s="20"/>
      <c r="AH120" s="20"/>
      <c r="AI120" s="20"/>
      <c r="AJ120" s="20"/>
      <c r="AK120" s="20">
        <f t="shared" si="7"/>
        <v>413848.35</v>
      </c>
      <c r="AL120" s="37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>
        <v>4247119.87</v>
      </c>
      <c r="BB120" s="20">
        <f t="shared" si="8"/>
        <v>4247119.87</v>
      </c>
      <c r="BC120" s="37"/>
      <c r="BD120" s="20">
        <f t="shared" si="9"/>
        <v>4660968.22</v>
      </c>
      <c r="BE120" s="20">
        <f t="shared" si="10"/>
        <v>4660968.22</v>
      </c>
    </row>
    <row r="121" spans="1:57">
      <c r="A121" s="26" t="s">
        <v>501</v>
      </c>
      <c r="B121" s="42" t="s">
        <v>293</v>
      </c>
      <c r="C121" s="20"/>
      <c r="D121" s="20">
        <v>2650403</v>
      </c>
      <c r="E121" s="20"/>
      <c r="F121" s="20">
        <v>200</v>
      </c>
      <c r="G121" s="20"/>
      <c r="H121" s="20">
        <v>210834</v>
      </c>
      <c r="I121" s="20"/>
      <c r="J121" s="20"/>
      <c r="K121" s="20">
        <v>53052</v>
      </c>
      <c r="L121" s="20">
        <v>157654</v>
      </c>
      <c r="M121" s="20"/>
      <c r="N121" s="20"/>
      <c r="O121" s="20">
        <v>3878</v>
      </c>
      <c r="P121" s="20"/>
      <c r="Q121" s="20">
        <v>4010</v>
      </c>
      <c r="R121" s="20"/>
      <c r="S121" s="20"/>
      <c r="T121" s="20"/>
      <c r="U121" s="20"/>
      <c r="V121" s="20"/>
      <c r="W121" s="20">
        <f t="shared" si="6"/>
        <v>3080031</v>
      </c>
      <c r="X121" s="37"/>
      <c r="Y121" s="20"/>
      <c r="Z121" s="20">
        <v>37736</v>
      </c>
      <c r="AA121" s="20"/>
      <c r="AB121" s="20"/>
      <c r="AC121" s="20">
        <v>108355</v>
      </c>
      <c r="AD121" s="20"/>
      <c r="AE121" s="20">
        <v>410294</v>
      </c>
      <c r="AF121" s="20">
        <v>174560</v>
      </c>
      <c r="AG121" s="20"/>
      <c r="AH121" s="20"/>
      <c r="AI121" s="20"/>
      <c r="AJ121" s="20"/>
      <c r="AK121" s="20">
        <f t="shared" si="7"/>
        <v>730945</v>
      </c>
      <c r="AL121" s="37"/>
      <c r="AM121" s="20">
        <v>4010</v>
      </c>
      <c r="AN121" s="20"/>
      <c r="AO121" s="20"/>
      <c r="AP121" s="20"/>
      <c r="AQ121" s="20">
        <v>200964</v>
      </c>
      <c r="AR121" s="20"/>
      <c r="AS121" s="20"/>
      <c r="AT121" s="20"/>
      <c r="AU121" s="20"/>
      <c r="AV121" s="20"/>
      <c r="AW121" s="20"/>
      <c r="AX121" s="20"/>
      <c r="AY121" s="20"/>
      <c r="AZ121" s="20"/>
      <c r="BA121" s="20">
        <v>2144112</v>
      </c>
      <c r="BB121" s="20">
        <f t="shared" si="8"/>
        <v>2349086</v>
      </c>
      <c r="BC121" s="37"/>
      <c r="BD121" s="20">
        <f t="shared" si="9"/>
        <v>3080031</v>
      </c>
      <c r="BE121" s="20">
        <f t="shared" si="10"/>
        <v>3080031</v>
      </c>
    </row>
    <row r="122" spans="1:57">
      <c r="A122" s="26" t="s">
        <v>502</v>
      </c>
      <c r="B122" s="42" t="s">
        <v>295</v>
      </c>
      <c r="C122" s="20"/>
      <c r="D122" s="20">
        <v>1335299</v>
      </c>
      <c r="E122" s="20"/>
      <c r="F122" s="20"/>
      <c r="G122" s="20"/>
      <c r="H122" s="20">
        <v>1388219</v>
      </c>
      <c r="I122" s="20">
        <v>15044</v>
      </c>
      <c r="J122" s="20"/>
      <c r="K122" s="20">
        <v>50706</v>
      </c>
      <c r="L122" s="20">
        <v>189672</v>
      </c>
      <c r="M122" s="20"/>
      <c r="N122" s="20"/>
      <c r="O122" s="20"/>
      <c r="P122" s="20"/>
      <c r="Q122" s="20">
        <v>46530</v>
      </c>
      <c r="R122" s="20"/>
      <c r="S122" s="20"/>
      <c r="T122" s="20"/>
      <c r="U122" s="20"/>
      <c r="V122" s="20"/>
      <c r="W122" s="20">
        <f t="shared" si="6"/>
        <v>3025470</v>
      </c>
      <c r="X122" s="37"/>
      <c r="Y122" s="20"/>
      <c r="Z122" s="20">
        <v>17584</v>
      </c>
      <c r="AA122" s="20"/>
      <c r="AB122" s="20">
        <v>295433</v>
      </c>
      <c r="AC122" s="20"/>
      <c r="AD122" s="20"/>
      <c r="AE122" s="20">
        <v>500</v>
      </c>
      <c r="AF122" s="20"/>
      <c r="AG122" s="20"/>
      <c r="AH122" s="20"/>
      <c r="AI122" s="20"/>
      <c r="AJ122" s="20"/>
      <c r="AK122" s="20">
        <f t="shared" si="7"/>
        <v>313517</v>
      </c>
      <c r="AL122" s="37"/>
      <c r="AM122" s="20"/>
      <c r="AN122" s="20"/>
      <c r="AO122" s="20">
        <v>120110</v>
      </c>
      <c r="AP122" s="20"/>
      <c r="AQ122" s="20">
        <v>253161</v>
      </c>
      <c r="AR122" s="20"/>
      <c r="AS122" s="20"/>
      <c r="AT122" s="20"/>
      <c r="AU122" s="20">
        <v>9506</v>
      </c>
      <c r="AV122" s="20"/>
      <c r="AW122" s="20"/>
      <c r="AX122" s="20"/>
      <c r="AY122" s="20"/>
      <c r="AZ122" s="20"/>
      <c r="BA122" s="20">
        <v>2329176</v>
      </c>
      <c r="BB122" s="20">
        <f t="shared" si="8"/>
        <v>2711953</v>
      </c>
      <c r="BC122" s="37"/>
      <c r="BD122" s="20">
        <f t="shared" si="9"/>
        <v>3025470</v>
      </c>
      <c r="BE122" s="20">
        <f t="shared" si="10"/>
        <v>3025470</v>
      </c>
    </row>
    <row r="123" spans="1:57">
      <c r="A123" s="26" t="s">
        <v>503</v>
      </c>
      <c r="B123" s="42" t="s">
        <v>299</v>
      </c>
      <c r="C123" s="20"/>
      <c r="D123" s="20">
        <v>2217255</v>
      </c>
      <c r="E123" s="20"/>
      <c r="F123" s="20"/>
      <c r="G123" s="20"/>
      <c r="H123" s="20">
        <v>1284667</v>
      </c>
      <c r="I123" s="20"/>
      <c r="J123" s="20"/>
      <c r="K123" s="20">
        <v>28426</v>
      </c>
      <c r="L123" s="20"/>
      <c r="M123" s="20"/>
      <c r="N123" s="20"/>
      <c r="O123" s="20"/>
      <c r="P123" s="20"/>
      <c r="Q123" s="20"/>
      <c r="R123" s="20">
        <v>10651</v>
      </c>
      <c r="S123" s="20"/>
      <c r="T123" s="20"/>
      <c r="U123" s="20"/>
      <c r="V123" s="20"/>
      <c r="W123" s="20">
        <f t="shared" si="6"/>
        <v>3540999</v>
      </c>
      <c r="X123" s="37"/>
      <c r="Y123" s="20"/>
      <c r="Z123" s="20">
        <v>15961</v>
      </c>
      <c r="AA123" s="20"/>
      <c r="AB123" s="20"/>
      <c r="AC123" s="20">
        <v>135844</v>
      </c>
      <c r="AD123" s="20"/>
      <c r="AE123" s="20"/>
      <c r="AF123" s="20">
        <v>48609</v>
      </c>
      <c r="AG123" s="20"/>
      <c r="AH123" s="20"/>
      <c r="AI123" s="20"/>
      <c r="AJ123" s="20"/>
      <c r="AK123" s="20">
        <f t="shared" si="7"/>
        <v>200414</v>
      </c>
      <c r="AL123" s="37"/>
      <c r="AM123" s="20"/>
      <c r="AN123" s="20"/>
      <c r="AO123" s="20">
        <v>1284667</v>
      </c>
      <c r="AP123" s="20"/>
      <c r="AQ123" s="20">
        <v>257384</v>
      </c>
      <c r="AR123" s="20"/>
      <c r="AS123" s="20"/>
      <c r="AT123" s="20"/>
      <c r="AU123" s="20"/>
      <c r="AV123" s="20"/>
      <c r="AW123" s="20"/>
      <c r="AX123" s="20"/>
      <c r="AY123" s="20"/>
      <c r="AZ123" s="20"/>
      <c r="BA123" s="20">
        <v>1798534</v>
      </c>
      <c r="BB123" s="20">
        <f t="shared" si="8"/>
        <v>3340585</v>
      </c>
      <c r="BC123" s="37"/>
      <c r="BD123" s="20">
        <f t="shared" si="9"/>
        <v>3540999</v>
      </c>
      <c r="BE123" s="20">
        <f t="shared" si="10"/>
        <v>3540999</v>
      </c>
    </row>
    <row r="124" spans="1:57">
      <c r="A124" s="26" t="s">
        <v>504</v>
      </c>
      <c r="B124" s="42" t="s">
        <v>301</v>
      </c>
      <c r="C124" s="20"/>
      <c r="D124" s="20">
        <v>1351217</v>
      </c>
      <c r="E124" s="20">
        <v>519</v>
      </c>
      <c r="F124" s="20"/>
      <c r="G124" s="20"/>
      <c r="H124" s="20">
        <v>1786556</v>
      </c>
      <c r="I124" s="20">
        <v>43433</v>
      </c>
      <c r="J124" s="20"/>
      <c r="K124" s="20">
        <v>172448</v>
      </c>
      <c r="L124" s="20">
        <v>469695</v>
      </c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>
        <f t="shared" si="6"/>
        <v>3823868</v>
      </c>
      <c r="X124" s="37"/>
      <c r="Y124" s="20"/>
      <c r="Z124" s="20">
        <v>72545</v>
      </c>
      <c r="AA124" s="20"/>
      <c r="AB124" s="20"/>
      <c r="AC124" s="20">
        <v>448282</v>
      </c>
      <c r="AD124" s="20"/>
      <c r="AE124" s="20"/>
      <c r="AF124" s="20">
        <v>442176</v>
      </c>
      <c r="AG124" s="20"/>
      <c r="AH124" s="20"/>
      <c r="AI124" s="20"/>
      <c r="AJ124" s="20"/>
      <c r="AK124" s="20">
        <f t="shared" si="7"/>
        <v>963003</v>
      </c>
      <c r="AL124" s="37"/>
      <c r="AM124" s="20"/>
      <c r="AN124" s="20"/>
      <c r="AO124" s="20">
        <v>1376177</v>
      </c>
      <c r="AP124" s="20"/>
      <c r="AQ124" s="20">
        <v>319242</v>
      </c>
      <c r="AR124" s="20"/>
      <c r="AS124" s="20"/>
      <c r="AT124" s="20"/>
      <c r="AU124" s="20"/>
      <c r="AV124" s="20"/>
      <c r="AW124" s="20"/>
      <c r="AX124" s="20"/>
      <c r="AY124" s="20"/>
      <c r="AZ124" s="20"/>
      <c r="BA124" s="20">
        <v>1165446</v>
      </c>
      <c r="BB124" s="20">
        <f t="shared" si="8"/>
        <v>2860865</v>
      </c>
      <c r="BC124" s="37"/>
      <c r="BD124" s="20">
        <f t="shared" si="9"/>
        <v>3823868</v>
      </c>
      <c r="BE124" s="20">
        <f t="shared" si="10"/>
        <v>3823868</v>
      </c>
    </row>
    <row r="125" spans="1:57">
      <c r="A125" s="26" t="s">
        <v>505</v>
      </c>
      <c r="B125" s="42" t="s">
        <v>303</v>
      </c>
      <c r="C125" s="20"/>
      <c r="D125" s="20">
        <v>607900</v>
      </c>
      <c r="E125" s="20"/>
      <c r="F125" s="20"/>
      <c r="G125" s="20"/>
      <c r="H125" s="20">
        <v>339067</v>
      </c>
      <c r="I125" s="20">
        <v>1099</v>
      </c>
      <c r="J125" s="20"/>
      <c r="K125" s="20">
        <v>1587</v>
      </c>
      <c r="L125" s="20">
        <v>234620</v>
      </c>
      <c r="M125" s="20"/>
      <c r="N125" s="20"/>
      <c r="O125" s="20"/>
      <c r="P125" s="20"/>
      <c r="Q125" s="20">
        <v>148767</v>
      </c>
      <c r="R125" s="20"/>
      <c r="S125" s="20"/>
      <c r="T125" s="20"/>
      <c r="U125" s="20"/>
      <c r="V125" s="20"/>
      <c r="W125" s="20">
        <f t="shared" si="6"/>
        <v>1333040</v>
      </c>
      <c r="X125" s="37"/>
      <c r="Y125" s="20"/>
      <c r="Z125" s="20">
        <v>230809</v>
      </c>
      <c r="AA125" s="20"/>
      <c r="AB125" s="20">
        <v>119274</v>
      </c>
      <c r="AC125" s="20"/>
      <c r="AD125" s="20"/>
      <c r="AE125" s="20">
        <v>494286</v>
      </c>
      <c r="AF125" s="20">
        <v>11836</v>
      </c>
      <c r="AG125" s="20"/>
      <c r="AH125" s="20"/>
      <c r="AI125" s="20"/>
      <c r="AJ125" s="20"/>
      <c r="AK125" s="20">
        <f t="shared" si="7"/>
        <v>856205</v>
      </c>
      <c r="AL125" s="37"/>
      <c r="AM125" s="20"/>
      <c r="AN125" s="20"/>
      <c r="AO125" s="20"/>
      <c r="AP125" s="20">
        <v>250000</v>
      </c>
      <c r="AQ125" s="20"/>
      <c r="AR125" s="20"/>
      <c r="AS125" s="20"/>
      <c r="AT125" s="20"/>
      <c r="AU125" s="20">
        <v>50520</v>
      </c>
      <c r="AV125" s="20"/>
      <c r="AW125" s="20"/>
      <c r="AX125" s="20"/>
      <c r="AY125" s="20"/>
      <c r="AZ125" s="20"/>
      <c r="BA125" s="20">
        <v>176315</v>
      </c>
      <c r="BB125" s="20">
        <f t="shared" si="8"/>
        <v>476835</v>
      </c>
      <c r="BC125" s="37"/>
      <c r="BD125" s="20">
        <f t="shared" si="9"/>
        <v>1333040</v>
      </c>
      <c r="BE125" s="20">
        <f t="shared" si="10"/>
        <v>1333040</v>
      </c>
    </row>
    <row r="126" spans="1:57">
      <c r="A126" s="26" t="s">
        <v>506</v>
      </c>
      <c r="B126" s="42" t="s">
        <v>305</v>
      </c>
      <c r="C126" s="20"/>
      <c r="D126" s="20">
        <v>4909143.74</v>
      </c>
      <c r="E126" s="20"/>
      <c r="F126" s="20"/>
      <c r="G126" s="20"/>
      <c r="H126" s="20"/>
      <c r="I126" s="20">
        <v>2003.27</v>
      </c>
      <c r="J126" s="20"/>
      <c r="K126" s="20">
        <v>84005.31</v>
      </c>
      <c r="L126" s="20">
        <v>346002.33</v>
      </c>
      <c r="M126" s="20"/>
      <c r="N126" s="20"/>
      <c r="O126" s="20">
        <v>1444.51</v>
      </c>
      <c r="P126" s="20"/>
      <c r="Q126" s="20">
        <v>35628.1</v>
      </c>
      <c r="R126" s="20"/>
      <c r="S126" s="20"/>
      <c r="T126" s="20"/>
      <c r="U126" s="20"/>
      <c r="V126" s="20"/>
      <c r="W126" s="20">
        <f t="shared" si="6"/>
        <v>5378227.2599999988</v>
      </c>
      <c r="X126" s="37"/>
      <c r="Y126" s="20"/>
      <c r="Z126" s="20">
        <v>56318.73</v>
      </c>
      <c r="AA126" s="20"/>
      <c r="AB126" s="20"/>
      <c r="AC126" s="20">
        <v>226929.25</v>
      </c>
      <c r="AD126" s="20"/>
      <c r="AE126" s="20">
        <v>3978.92</v>
      </c>
      <c r="AF126" s="20"/>
      <c r="AG126" s="20"/>
      <c r="AH126" s="20"/>
      <c r="AI126" s="20"/>
      <c r="AJ126" s="20"/>
      <c r="AK126" s="20">
        <f t="shared" si="7"/>
        <v>287226.89999999997</v>
      </c>
      <c r="AL126" s="37"/>
      <c r="AM126" s="20">
        <v>35628.1</v>
      </c>
      <c r="AN126" s="20"/>
      <c r="AO126" s="20">
        <v>174216</v>
      </c>
      <c r="AP126" s="20"/>
      <c r="AQ126" s="20">
        <v>190338.96</v>
      </c>
      <c r="AR126" s="20">
        <v>21843.16</v>
      </c>
      <c r="AS126" s="20"/>
      <c r="AT126" s="20"/>
      <c r="AU126" s="20"/>
      <c r="AV126" s="20"/>
      <c r="AW126" s="20"/>
      <c r="AX126" s="20"/>
      <c r="AY126" s="20"/>
      <c r="AZ126" s="20"/>
      <c r="BA126" s="20">
        <v>4668974.1400000006</v>
      </c>
      <c r="BB126" s="20">
        <f t="shared" si="8"/>
        <v>5091000.3600000003</v>
      </c>
      <c r="BC126" s="37"/>
      <c r="BD126" s="20">
        <f t="shared" si="9"/>
        <v>5378227.2599999988</v>
      </c>
      <c r="BE126" s="20">
        <f t="shared" si="10"/>
        <v>5378227.2600000007</v>
      </c>
    </row>
    <row r="127" spans="1:57">
      <c r="A127" s="26" t="s">
        <v>507</v>
      </c>
      <c r="B127" s="42" t="s">
        <v>307</v>
      </c>
      <c r="C127" s="20"/>
      <c r="D127" s="20">
        <v>3459072.19</v>
      </c>
      <c r="E127" s="20">
        <v>500</v>
      </c>
      <c r="F127" s="20"/>
      <c r="G127" s="20"/>
      <c r="H127" s="20"/>
      <c r="I127" s="20"/>
      <c r="J127" s="20"/>
      <c r="K127" s="20">
        <v>21361.9</v>
      </c>
      <c r="L127" s="20">
        <v>84057.69</v>
      </c>
      <c r="M127" s="20"/>
      <c r="N127" s="20"/>
      <c r="O127" s="20">
        <v>1970.13</v>
      </c>
      <c r="P127" s="20"/>
      <c r="Q127" s="20">
        <v>57087.54</v>
      </c>
      <c r="R127" s="20"/>
      <c r="S127" s="20"/>
      <c r="T127" s="20"/>
      <c r="U127" s="20"/>
      <c r="V127" s="20"/>
      <c r="W127" s="20">
        <f t="shared" si="6"/>
        <v>3624049.4499999997</v>
      </c>
      <c r="X127" s="37"/>
      <c r="Y127" s="20"/>
      <c r="Z127" s="20">
        <v>118694.93000000001</v>
      </c>
      <c r="AA127" s="20"/>
      <c r="AB127" s="20"/>
      <c r="AC127" s="20">
        <v>736099.82</v>
      </c>
      <c r="AD127" s="20"/>
      <c r="AE127" s="20"/>
      <c r="AF127" s="20"/>
      <c r="AG127" s="20"/>
      <c r="AH127" s="20"/>
      <c r="AI127" s="20"/>
      <c r="AJ127" s="20"/>
      <c r="AK127" s="20">
        <f t="shared" si="7"/>
        <v>854794.75</v>
      </c>
      <c r="AL127" s="37"/>
      <c r="AM127" s="20"/>
      <c r="AN127" s="20"/>
      <c r="AO127" s="20"/>
      <c r="AP127" s="20"/>
      <c r="AQ127" s="20">
        <v>344570.25</v>
      </c>
      <c r="AR127" s="20">
        <v>230498.17</v>
      </c>
      <c r="AS127" s="20"/>
      <c r="AT127" s="20"/>
      <c r="AU127" s="20"/>
      <c r="AV127" s="20"/>
      <c r="AW127" s="20"/>
      <c r="AX127" s="20"/>
      <c r="AY127" s="20"/>
      <c r="AZ127" s="20"/>
      <c r="BA127" s="20">
        <v>2194186.2800000003</v>
      </c>
      <c r="BB127" s="20">
        <f t="shared" si="8"/>
        <v>2769254.7</v>
      </c>
      <c r="BC127" s="37"/>
      <c r="BD127" s="20">
        <f t="shared" si="9"/>
        <v>3624049.4499999997</v>
      </c>
      <c r="BE127" s="20">
        <f t="shared" si="10"/>
        <v>3624049.45</v>
      </c>
    </row>
    <row r="128" spans="1:57">
      <c r="A128" s="26" t="s">
        <v>508</v>
      </c>
      <c r="B128" s="42" t="s">
        <v>309</v>
      </c>
      <c r="C128" s="20">
        <v>4188620</v>
      </c>
      <c r="D128" s="20"/>
      <c r="E128" s="20"/>
      <c r="F128" s="20"/>
      <c r="G128" s="20"/>
      <c r="H128" s="20">
        <v>106512</v>
      </c>
      <c r="I128" s="20">
        <v>7489</v>
      </c>
      <c r="J128" s="20"/>
      <c r="K128" s="20">
        <v>56018</v>
      </c>
      <c r="L128" s="20">
        <v>54512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>
        <f t="shared" si="6"/>
        <v>4413151</v>
      </c>
      <c r="X128" s="37"/>
      <c r="Y128" s="20"/>
      <c r="Z128" s="20">
        <v>21862</v>
      </c>
      <c r="AA128" s="20"/>
      <c r="AB128" s="20"/>
      <c r="AC128" s="20">
        <v>592491</v>
      </c>
      <c r="AD128" s="20"/>
      <c r="AE128" s="20">
        <v>1381385</v>
      </c>
      <c r="AF128" s="20">
        <v>224589</v>
      </c>
      <c r="AG128" s="20"/>
      <c r="AH128" s="20"/>
      <c r="AI128" s="20"/>
      <c r="AJ128" s="20"/>
      <c r="AK128" s="20">
        <f t="shared" si="7"/>
        <v>2220327</v>
      </c>
      <c r="AL128" s="37"/>
      <c r="AM128" s="20"/>
      <c r="AN128" s="20"/>
      <c r="AO128" s="20">
        <v>106512</v>
      </c>
      <c r="AP128" s="20"/>
      <c r="AQ128" s="20">
        <v>335430</v>
      </c>
      <c r="AR128" s="20"/>
      <c r="AS128" s="20"/>
      <c r="AT128" s="20"/>
      <c r="AU128" s="20"/>
      <c r="AV128" s="20"/>
      <c r="AW128" s="20"/>
      <c r="AX128" s="20"/>
      <c r="AY128" s="20"/>
      <c r="AZ128" s="20"/>
      <c r="BA128" s="20">
        <v>1750882</v>
      </c>
      <c r="BB128" s="20">
        <f t="shared" si="8"/>
        <v>2192824</v>
      </c>
      <c r="BC128" s="37"/>
      <c r="BD128" s="20">
        <f t="shared" si="9"/>
        <v>4413151</v>
      </c>
      <c r="BE128" s="20">
        <f t="shared" si="10"/>
        <v>4413151</v>
      </c>
    </row>
    <row r="129" spans="1:57">
      <c r="A129" s="26" t="s">
        <v>509</v>
      </c>
      <c r="B129" s="42" t="s">
        <v>311</v>
      </c>
      <c r="C129" s="20"/>
      <c r="D129" s="20">
        <v>446359.52</v>
      </c>
      <c r="E129" s="20"/>
      <c r="F129" s="20"/>
      <c r="G129" s="20"/>
      <c r="H129" s="20">
        <v>1037584.99</v>
      </c>
      <c r="I129" s="20"/>
      <c r="J129" s="20"/>
      <c r="K129" s="20">
        <v>549.65</v>
      </c>
      <c r="L129" s="20">
        <v>540016.38</v>
      </c>
      <c r="M129" s="20"/>
      <c r="N129" s="20"/>
      <c r="O129" s="20">
        <v>8056.57</v>
      </c>
      <c r="P129" s="20"/>
      <c r="Q129" s="20"/>
      <c r="R129" s="20"/>
      <c r="S129" s="20"/>
      <c r="T129" s="20"/>
      <c r="U129" s="20"/>
      <c r="V129" s="20"/>
      <c r="W129" s="20">
        <f t="shared" si="6"/>
        <v>2032567.11</v>
      </c>
      <c r="X129" s="37"/>
      <c r="Y129" s="20"/>
      <c r="Z129" s="20">
        <v>69460.429999999993</v>
      </c>
      <c r="AA129" s="20"/>
      <c r="AB129" s="20"/>
      <c r="AC129" s="20">
        <v>154206.84</v>
      </c>
      <c r="AD129" s="20"/>
      <c r="AE129" s="20"/>
      <c r="AF129" s="20"/>
      <c r="AG129" s="20"/>
      <c r="AH129" s="20"/>
      <c r="AI129" s="20"/>
      <c r="AJ129" s="20"/>
      <c r="AK129" s="20">
        <f t="shared" si="7"/>
        <v>223667.27</v>
      </c>
      <c r="AL129" s="37"/>
      <c r="AM129" s="20"/>
      <c r="AN129" s="20"/>
      <c r="AO129" s="20"/>
      <c r="AP129" s="20"/>
      <c r="AQ129" s="20">
        <v>120381</v>
      </c>
      <c r="AR129" s="20">
        <v>1143207.71</v>
      </c>
      <c r="AS129" s="20"/>
      <c r="AT129" s="20"/>
      <c r="AU129" s="20"/>
      <c r="AV129" s="20"/>
      <c r="AW129" s="20"/>
      <c r="AX129" s="20"/>
      <c r="AY129" s="20"/>
      <c r="AZ129" s="20"/>
      <c r="BA129" s="20">
        <v>545311.13000000012</v>
      </c>
      <c r="BB129" s="20">
        <f t="shared" si="8"/>
        <v>1808899.84</v>
      </c>
      <c r="BC129" s="37"/>
      <c r="BD129" s="20">
        <f t="shared" si="9"/>
        <v>2032567.11</v>
      </c>
      <c r="BE129" s="20">
        <f t="shared" si="10"/>
        <v>2032567.11</v>
      </c>
    </row>
    <row r="130" spans="1:57">
      <c r="A130" s="26" t="s">
        <v>510</v>
      </c>
      <c r="B130" s="42" t="s">
        <v>313</v>
      </c>
      <c r="C130" s="20"/>
      <c r="D130" s="20">
        <v>408411.06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>
        <f t="shared" si="6"/>
        <v>408411.06</v>
      </c>
      <c r="X130" s="37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>
        <f t="shared" si="7"/>
        <v>0</v>
      </c>
      <c r="AL130" s="37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>
        <v>408411.06</v>
      </c>
      <c r="BB130" s="20">
        <f t="shared" si="8"/>
        <v>408411.06</v>
      </c>
      <c r="BC130" s="37"/>
      <c r="BD130" s="20">
        <f t="shared" si="9"/>
        <v>408411.06</v>
      </c>
      <c r="BE130" s="20">
        <f t="shared" si="10"/>
        <v>408411.06</v>
      </c>
    </row>
    <row r="131" spans="1:57">
      <c r="A131" s="26" t="s">
        <v>511</v>
      </c>
      <c r="B131" s="42" t="s">
        <v>315</v>
      </c>
      <c r="C131" s="20"/>
      <c r="D131" s="20">
        <v>1117292</v>
      </c>
      <c r="E131" s="20"/>
      <c r="F131" s="20"/>
      <c r="G131" s="20"/>
      <c r="H131" s="20">
        <v>1477055</v>
      </c>
      <c r="I131" s="20">
        <v>1690</v>
      </c>
      <c r="J131" s="20"/>
      <c r="K131" s="20">
        <v>70307</v>
      </c>
      <c r="L131" s="20">
        <v>405790</v>
      </c>
      <c r="M131" s="20"/>
      <c r="N131" s="20"/>
      <c r="O131" s="20"/>
      <c r="P131" s="20"/>
      <c r="Q131" s="20">
        <v>224898</v>
      </c>
      <c r="R131" s="20"/>
      <c r="S131" s="20"/>
      <c r="T131" s="20"/>
      <c r="U131" s="20"/>
      <c r="V131" s="20"/>
      <c r="W131" s="20">
        <f t="shared" si="6"/>
        <v>3297032</v>
      </c>
      <c r="X131" s="37"/>
      <c r="Y131" s="20"/>
      <c r="Z131" s="20">
        <v>334968</v>
      </c>
      <c r="AA131" s="20"/>
      <c r="AB131" s="20">
        <v>440798</v>
      </c>
      <c r="AC131" s="20"/>
      <c r="AD131" s="20"/>
      <c r="AE131" s="20"/>
      <c r="AF131" s="20">
        <v>1226002</v>
      </c>
      <c r="AG131" s="20"/>
      <c r="AH131" s="20"/>
      <c r="AI131" s="20"/>
      <c r="AJ131" s="20"/>
      <c r="AK131" s="20">
        <f t="shared" si="7"/>
        <v>2001768</v>
      </c>
      <c r="AL131" s="37"/>
      <c r="AM131" s="20"/>
      <c r="AN131" s="20"/>
      <c r="AO131" s="20">
        <v>245768</v>
      </c>
      <c r="AP131" s="20"/>
      <c r="AQ131" s="20">
        <v>194223</v>
      </c>
      <c r="AR131" s="20"/>
      <c r="AS131" s="20"/>
      <c r="AT131" s="20"/>
      <c r="AU131" s="20">
        <v>64614</v>
      </c>
      <c r="AV131" s="20"/>
      <c r="AW131" s="20"/>
      <c r="AX131" s="20"/>
      <c r="AY131" s="20"/>
      <c r="AZ131" s="20"/>
      <c r="BA131" s="20">
        <v>790659</v>
      </c>
      <c r="BB131" s="20">
        <f t="shared" si="8"/>
        <v>1295264</v>
      </c>
      <c r="BC131" s="37"/>
      <c r="BD131" s="20">
        <f t="shared" si="9"/>
        <v>3297032</v>
      </c>
      <c r="BE131" s="20">
        <f t="shared" si="10"/>
        <v>3297032</v>
      </c>
    </row>
    <row r="132" spans="1:57">
      <c r="A132" s="26" t="s">
        <v>512</v>
      </c>
      <c r="B132" s="42" t="s">
        <v>317</v>
      </c>
      <c r="C132" s="20"/>
      <c r="D132" s="20">
        <v>3610015.76</v>
      </c>
      <c r="E132" s="20">
        <v>3205.87</v>
      </c>
      <c r="F132" s="20"/>
      <c r="G132" s="20">
        <v>4017974.55</v>
      </c>
      <c r="H132" s="20"/>
      <c r="I132" s="20"/>
      <c r="J132" s="20"/>
      <c r="K132" s="20">
        <v>63968.71</v>
      </c>
      <c r="L132" s="20">
        <v>933955.23</v>
      </c>
      <c r="M132" s="20"/>
      <c r="N132" s="20"/>
      <c r="O132" s="20">
        <v>10277.549999999999</v>
      </c>
      <c r="P132" s="20"/>
      <c r="Q132" s="20"/>
      <c r="R132" s="20"/>
      <c r="S132" s="20"/>
      <c r="T132" s="20"/>
      <c r="U132" s="20"/>
      <c r="V132" s="20"/>
      <c r="W132" s="20">
        <f t="shared" si="6"/>
        <v>8639397.6699999999</v>
      </c>
      <c r="X132" s="37"/>
      <c r="Y132" s="20"/>
      <c r="Z132" s="20">
        <v>7463.49</v>
      </c>
      <c r="AA132" s="20">
        <v>-0.02</v>
      </c>
      <c r="AB132" s="20">
        <v>81744.31</v>
      </c>
      <c r="AC132" s="20">
        <v>781396.56</v>
      </c>
      <c r="AD132" s="20"/>
      <c r="AE132" s="20"/>
      <c r="AF132" s="20"/>
      <c r="AG132" s="20"/>
      <c r="AH132" s="20"/>
      <c r="AI132" s="20"/>
      <c r="AJ132" s="20"/>
      <c r="AK132" s="20">
        <f t="shared" si="7"/>
        <v>870604.34000000008</v>
      </c>
      <c r="AL132" s="37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>
        <v>7768793.3300000001</v>
      </c>
      <c r="BB132" s="20">
        <f t="shared" si="8"/>
        <v>7768793.3300000001</v>
      </c>
      <c r="BC132" s="37"/>
      <c r="BD132" s="20">
        <f t="shared" si="9"/>
        <v>8639397.6699999999</v>
      </c>
      <c r="BE132" s="20">
        <f t="shared" si="10"/>
        <v>8639397.6699999999</v>
      </c>
    </row>
    <row r="133" spans="1:57">
      <c r="A133" s="26" t="s">
        <v>513</v>
      </c>
      <c r="B133" s="42" t="s">
        <v>319</v>
      </c>
      <c r="C133" s="20"/>
      <c r="D133" s="20">
        <v>741712</v>
      </c>
      <c r="E133" s="20"/>
      <c r="F133" s="20"/>
      <c r="G133" s="20"/>
      <c r="H133" s="20"/>
      <c r="I133" s="20">
        <v>253</v>
      </c>
      <c r="J133" s="20"/>
      <c r="K133" s="20">
        <v>116851</v>
      </c>
      <c r="L133" s="20">
        <v>261285</v>
      </c>
      <c r="M133" s="20"/>
      <c r="N133" s="20"/>
      <c r="O133" s="20"/>
      <c r="P133" s="20"/>
      <c r="Q133" s="20">
        <v>114379</v>
      </c>
      <c r="R133" s="20"/>
      <c r="S133" s="20"/>
      <c r="T133" s="20"/>
      <c r="U133" s="20"/>
      <c r="V133" s="20"/>
      <c r="W133" s="20">
        <f t="shared" si="6"/>
        <v>1234480</v>
      </c>
      <c r="X133" s="37"/>
      <c r="Y133" s="20"/>
      <c r="Z133" s="20">
        <v>39796</v>
      </c>
      <c r="AA133" s="20"/>
      <c r="AB133" s="20">
        <v>238685</v>
      </c>
      <c r="AC133" s="20"/>
      <c r="AD133" s="20"/>
      <c r="AE133" s="20"/>
      <c r="AF133" s="20">
        <v>154186</v>
      </c>
      <c r="AG133" s="20"/>
      <c r="AH133" s="20"/>
      <c r="AI133" s="20"/>
      <c r="AJ133" s="20"/>
      <c r="AK133" s="20">
        <f t="shared" si="7"/>
        <v>432667</v>
      </c>
      <c r="AL133" s="37"/>
      <c r="AM133" s="20">
        <v>114379</v>
      </c>
      <c r="AN133" s="20"/>
      <c r="AO133" s="20"/>
      <c r="AP133" s="20"/>
      <c r="AQ133" s="20">
        <v>101297</v>
      </c>
      <c r="AR133" s="20"/>
      <c r="AS133" s="20"/>
      <c r="AT133" s="20"/>
      <c r="AU133" s="20">
        <v>1866</v>
      </c>
      <c r="AV133" s="20"/>
      <c r="AW133" s="20"/>
      <c r="AX133" s="20"/>
      <c r="AY133" s="20"/>
      <c r="AZ133" s="20"/>
      <c r="BA133" s="20">
        <v>584271</v>
      </c>
      <c r="BB133" s="20">
        <f t="shared" si="8"/>
        <v>801813</v>
      </c>
      <c r="BC133" s="37"/>
      <c r="BD133" s="20">
        <f t="shared" si="9"/>
        <v>1234480</v>
      </c>
      <c r="BE133" s="20">
        <f t="shared" si="10"/>
        <v>1234480</v>
      </c>
    </row>
    <row r="134" spans="1:57">
      <c r="A134" s="26" t="s">
        <v>514</v>
      </c>
      <c r="B134" s="42" t="s">
        <v>321</v>
      </c>
      <c r="C134" s="20"/>
      <c r="D134" s="20">
        <v>841578.58</v>
      </c>
      <c r="E134" s="20"/>
      <c r="F134" s="20"/>
      <c r="G134" s="20"/>
      <c r="H134" s="20"/>
      <c r="I134" s="20"/>
      <c r="J134" s="20"/>
      <c r="K134" s="20"/>
      <c r="L134" s="20">
        <v>53739.4</v>
      </c>
      <c r="M134" s="20"/>
      <c r="N134" s="20"/>
      <c r="O134" s="20">
        <v>8033.74</v>
      </c>
      <c r="P134" s="20"/>
      <c r="Q134" s="20">
        <v>407.76</v>
      </c>
      <c r="R134" s="20"/>
      <c r="S134" s="20"/>
      <c r="T134" s="20"/>
      <c r="U134" s="20"/>
      <c r="V134" s="20"/>
      <c r="W134" s="20">
        <f t="shared" si="6"/>
        <v>903759.48</v>
      </c>
      <c r="X134" s="37"/>
      <c r="Y134" s="20"/>
      <c r="Z134" s="20"/>
      <c r="AA134" s="20">
        <v>270254.67</v>
      </c>
      <c r="AB134" s="20">
        <v>77706.78</v>
      </c>
      <c r="AC134" s="20"/>
      <c r="AD134" s="20"/>
      <c r="AE134" s="20"/>
      <c r="AF134" s="20">
        <v>49690.509999999995</v>
      </c>
      <c r="AG134" s="20"/>
      <c r="AH134" s="20"/>
      <c r="AI134" s="20"/>
      <c r="AJ134" s="20"/>
      <c r="AK134" s="20">
        <f t="shared" si="7"/>
        <v>397651.95999999996</v>
      </c>
      <c r="AL134" s="37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>
        <v>506107.52</v>
      </c>
      <c r="BB134" s="20">
        <f t="shared" si="8"/>
        <v>506107.52</v>
      </c>
      <c r="BC134" s="37"/>
      <c r="BD134" s="20">
        <f t="shared" si="9"/>
        <v>903759.48</v>
      </c>
      <c r="BE134" s="20">
        <f t="shared" si="10"/>
        <v>903759.48</v>
      </c>
    </row>
    <row r="135" spans="1:57">
      <c r="A135" s="26" t="s">
        <v>515</v>
      </c>
      <c r="B135" s="42" t="s">
        <v>335</v>
      </c>
      <c r="C135" s="20"/>
      <c r="D135" s="20">
        <v>20303822.649999999</v>
      </c>
      <c r="E135" s="20"/>
      <c r="F135" s="20"/>
      <c r="G135" s="20">
        <v>62799.7</v>
      </c>
      <c r="H135" s="20">
        <v>2699584.77</v>
      </c>
      <c r="I135" s="20"/>
      <c r="J135" s="20"/>
      <c r="K135" s="20">
        <v>38387.78</v>
      </c>
      <c r="L135" s="20">
        <v>280479.44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>
        <f t="shared" si="6"/>
        <v>23385074.34</v>
      </c>
      <c r="X135" s="37"/>
      <c r="Y135" s="20"/>
      <c r="Z135" s="20">
        <v>132069.65</v>
      </c>
      <c r="AA135" s="20"/>
      <c r="AB135" s="20"/>
      <c r="AC135" s="20">
        <v>663310.19999999995</v>
      </c>
      <c r="AD135" s="20"/>
      <c r="AE135" s="20"/>
      <c r="AF135" s="20">
        <v>748467.19999999995</v>
      </c>
      <c r="AG135" s="20">
        <v>205488.03</v>
      </c>
      <c r="AH135" s="20"/>
      <c r="AI135" s="20"/>
      <c r="AJ135" s="20"/>
      <c r="AK135" s="20">
        <f t="shared" si="7"/>
        <v>1749335.0799999998</v>
      </c>
      <c r="AL135" s="37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>
        <v>21635739.260000002</v>
      </c>
      <c r="BB135" s="20">
        <f t="shared" si="8"/>
        <v>21635739.260000002</v>
      </c>
      <c r="BC135" s="37"/>
      <c r="BD135" s="20">
        <f t="shared" si="9"/>
        <v>23385074.34</v>
      </c>
      <c r="BE135" s="20">
        <f t="shared" si="10"/>
        <v>23385074.34</v>
      </c>
    </row>
    <row r="136" spans="1:57">
      <c r="A136" s="26" t="s">
        <v>516</v>
      </c>
      <c r="B136" s="42" t="s">
        <v>337</v>
      </c>
      <c r="C136" s="20"/>
      <c r="D136" s="20">
        <v>2768400</v>
      </c>
      <c r="E136" s="20"/>
      <c r="F136" s="20"/>
      <c r="G136" s="20"/>
      <c r="H136" s="20">
        <v>1257528</v>
      </c>
      <c r="I136" s="20">
        <v>7937</v>
      </c>
      <c r="J136" s="20"/>
      <c r="K136" s="20">
        <v>62688</v>
      </c>
      <c r="L136" s="20">
        <v>273030</v>
      </c>
      <c r="M136" s="20"/>
      <c r="N136" s="20"/>
      <c r="O136" s="20"/>
      <c r="P136" s="20"/>
      <c r="Q136" s="20">
        <v>6756</v>
      </c>
      <c r="R136" s="20"/>
      <c r="S136" s="20"/>
      <c r="T136" s="20"/>
      <c r="U136" s="20"/>
      <c r="V136" s="20"/>
      <c r="W136" s="20">
        <f t="shared" ref="W136:W162" si="11">SUM(C136:V136)</f>
        <v>4376339</v>
      </c>
      <c r="X136" s="37"/>
      <c r="Y136" s="20"/>
      <c r="Z136" s="20">
        <v>268804</v>
      </c>
      <c r="AA136" s="20"/>
      <c r="AB136" s="20">
        <v>539883</v>
      </c>
      <c r="AC136" s="20"/>
      <c r="AD136" s="20"/>
      <c r="AE136" s="20"/>
      <c r="AF136" s="20"/>
      <c r="AG136" s="20"/>
      <c r="AH136" s="20"/>
      <c r="AI136" s="20"/>
      <c r="AJ136" s="20"/>
      <c r="AK136" s="20">
        <f t="shared" ref="AK136:AK162" si="12">SUM(Y136:AJ136)</f>
        <v>808687</v>
      </c>
      <c r="AL136" s="37"/>
      <c r="AM136" s="20"/>
      <c r="AN136" s="20"/>
      <c r="AO136" s="20">
        <v>1257528</v>
      </c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>
        <v>2310124</v>
      </c>
      <c r="BB136" s="20">
        <f t="shared" ref="BB136:BB162" si="13">SUM(AM136:BA136)</f>
        <v>3567652</v>
      </c>
      <c r="BC136" s="37"/>
      <c r="BD136" s="20">
        <f t="shared" ref="BD136:BD162" si="14">W136</f>
        <v>4376339</v>
      </c>
      <c r="BE136" s="20">
        <f t="shared" ref="BE136:BE162" si="15">AK136+BB136</f>
        <v>4376339</v>
      </c>
    </row>
    <row r="137" spans="1:57">
      <c r="A137" s="26" t="s">
        <v>517</v>
      </c>
      <c r="B137" s="42" t="s">
        <v>339</v>
      </c>
      <c r="C137" s="20"/>
      <c r="D137" s="20"/>
      <c r="E137" s="20"/>
      <c r="F137" s="20"/>
      <c r="G137" s="20"/>
      <c r="H137" s="20">
        <v>566463.14</v>
      </c>
      <c r="I137" s="20"/>
      <c r="J137" s="20"/>
      <c r="K137" s="20">
        <v>6087.02</v>
      </c>
      <c r="L137" s="20">
        <v>167251.49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>
        <f t="shared" si="11"/>
        <v>739801.65</v>
      </c>
      <c r="X137" s="37"/>
      <c r="Y137" s="20"/>
      <c r="Z137" s="20">
        <v>5948.9400000000005</v>
      </c>
      <c r="AA137" s="20"/>
      <c r="AB137" s="20"/>
      <c r="AC137" s="20">
        <v>4100</v>
      </c>
      <c r="AD137" s="20"/>
      <c r="AE137" s="20"/>
      <c r="AF137" s="20">
        <v>4531.2700000000004</v>
      </c>
      <c r="AG137" s="20"/>
      <c r="AH137" s="20"/>
      <c r="AI137" s="20"/>
      <c r="AJ137" s="20"/>
      <c r="AK137" s="20">
        <f t="shared" si="12"/>
        <v>14580.210000000001</v>
      </c>
      <c r="AL137" s="37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>
        <v>725221.44</v>
      </c>
      <c r="BB137" s="20">
        <f t="shared" si="13"/>
        <v>725221.44</v>
      </c>
      <c r="BC137" s="37"/>
      <c r="BD137" s="20">
        <f t="shared" si="14"/>
        <v>739801.65</v>
      </c>
      <c r="BE137" s="20">
        <f t="shared" si="15"/>
        <v>739801.64999999991</v>
      </c>
    </row>
    <row r="138" spans="1:57">
      <c r="A138" s="26" t="s">
        <v>518</v>
      </c>
      <c r="B138" s="42" t="s">
        <v>341</v>
      </c>
      <c r="C138" s="20"/>
      <c r="D138" s="20">
        <v>963621</v>
      </c>
      <c r="E138" s="20"/>
      <c r="F138" s="20"/>
      <c r="G138" s="20"/>
      <c r="H138" s="20">
        <v>2536712</v>
      </c>
      <c r="I138" s="20">
        <v>8243</v>
      </c>
      <c r="J138" s="20"/>
      <c r="K138" s="20">
        <v>61365</v>
      </c>
      <c r="L138" s="20">
        <v>384368</v>
      </c>
      <c r="M138" s="20"/>
      <c r="N138" s="20"/>
      <c r="O138" s="20"/>
      <c r="P138" s="20"/>
      <c r="Q138" s="20">
        <v>6138</v>
      </c>
      <c r="R138" s="20"/>
      <c r="S138" s="20"/>
      <c r="T138" s="20"/>
      <c r="U138" s="20"/>
      <c r="V138" s="20"/>
      <c r="W138" s="20">
        <f t="shared" si="11"/>
        <v>3960447</v>
      </c>
      <c r="X138" s="37"/>
      <c r="Y138" s="20"/>
      <c r="Z138" s="20">
        <v>46628</v>
      </c>
      <c r="AA138" s="20"/>
      <c r="AB138" s="20">
        <v>233132</v>
      </c>
      <c r="AC138" s="20"/>
      <c r="AD138" s="20"/>
      <c r="AE138" s="20"/>
      <c r="AF138" s="20"/>
      <c r="AG138" s="20"/>
      <c r="AH138" s="20"/>
      <c r="AI138" s="20"/>
      <c r="AJ138" s="20"/>
      <c r="AK138" s="20">
        <f t="shared" si="12"/>
        <v>279760</v>
      </c>
      <c r="AL138" s="37"/>
      <c r="AM138" s="20"/>
      <c r="AN138" s="20"/>
      <c r="AO138" s="20">
        <v>760696</v>
      </c>
      <c r="AP138" s="20"/>
      <c r="AQ138" s="20">
        <v>226687</v>
      </c>
      <c r="AR138" s="20"/>
      <c r="AS138" s="20"/>
      <c r="AT138" s="20"/>
      <c r="AU138" s="20">
        <v>441717</v>
      </c>
      <c r="AV138" s="20"/>
      <c r="AW138" s="20"/>
      <c r="AX138" s="20"/>
      <c r="AY138" s="20"/>
      <c r="AZ138" s="20"/>
      <c r="BA138" s="20">
        <v>2251587</v>
      </c>
      <c r="BB138" s="20">
        <f t="shared" si="13"/>
        <v>3680687</v>
      </c>
      <c r="BC138" s="37"/>
      <c r="BD138" s="20">
        <f t="shared" si="14"/>
        <v>3960447</v>
      </c>
      <c r="BE138" s="20">
        <f t="shared" si="15"/>
        <v>3960447</v>
      </c>
    </row>
    <row r="139" spans="1:57">
      <c r="A139" s="26" t="s">
        <v>519</v>
      </c>
      <c r="B139" s="42" t="s">
        <v>343</v>
      </c>
      <c r="C139" s="20"/>
      <c r="D139" s="20">
        <v>1837477.2</v>
      </c>
      <c r="E139" s="20">
        <v>1825.59</v>
      </c>
      <c r="F139" s="20"/>
      <c r="G139" s="20">
        <v>4222977.4399999995</v>
      </c>
      <c r="H139" s="20">
        <v>14368837.51</v>
      </c>
      <c r="I139" s="20"/>
      <c r="J139" s="20"/>
      <c r="K139" s="20">
        <v>15530.48</v>
      </c>
      <c r="L139" s="20">
        <v>349785.02</v>
      </c>
      <c r="M139" s="20"/>
      <c r="N139" s="20"/>
      <c r="O139" s="20">
        <v>5129.55</v>
      </c>
      <c r="P139" s="20"/>
      <c r="Q139" s="20">
        <v>850</v>
      </c>
      <c r="R139" s="20"/>
      <c r="S139" s="20"/>
      <c r="T139" s="20"/>
      <c r="U139" s="20"/>
      <c r="V139" s="20"/>
      <c r="W139" s="20">
        <f t="shared" si="11"/>
        <v>20802412.789999999</v>
      </c>
      <c r="X139" s="37"/>
      <c r="Y139" s="20"/>
      <c r="Z139" s="20">
        <v>40605.219999999994</v>
      </c>
      <c r="AA139" s="20"/>
      <c r="AB139" s="20"/>
      <c r="AC139" s="20">
        <v>811710.49</v>
      </c>
      <c r="AD139" s="20"/>
      <c r="AE139" s="20"/>
      <c r="AF139" s="20"/>
      <c r="AG139" s="20"/>
      <c r="AH139" s="20"/>
      <c r="AI139" s="20"/>
      <c r="AJ139" s="20"/>
      <c r="AK139" s="20">
        <f t="shared" si="12"/>
        <v>852315.71</v>
      </c>
      <c r="AL139" s="37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>
        <v>19950097.079999998</v>
      </c>
      <c r="BB139" s="20">
        <f t="shared" si="13"/>
        <v>19950097.079999998</v>
      </c>
      <c r="BC139" s="37"/>
      <c r="BD139" s="20">
        <f t="shared" si="14"/>
        <v>20802412.789999999</v>
      </c>
      <c r="BE139" s="20">
        <f t="shared" si="15"/>
        <v>20802412.789999999</v>
      </c>
    </row>
    <row r="140" spans="1:57">
      <c r="A140" s="26" t="s">
        <v>520</v>
      </c>
      <c r="B140" s="42" t="s">
        <v>345</v>
      </c>
      <c r="C140" s="20"/>
      <c r="D140" s="20">
        <v>2764193</v>
      </c>
      <c r="E140" s="20"/>
      <c r="F140" s="20"/>
      <c r="G140" s="20"/>
      <c r="H140" s="20">
        <v>545313.37</v>
      </c>
      <c r="I140" s="20"/>
      <c r="J140" s="20"/>
      <c r="K140" s="20">
        <v>3971.73</v>
      </c>
      <c r="L140" s="20">
        <v>84337.44</v>
      </c>
      <c r="M140" s="20"/>
      <c r="N140" s="20"/>
      <c r="O140" s="20">
        <v>757.78</v>
      </c>
      <c r="P140" s="20"/>
      <c r="Q140" s="20"/>
      <c r="R140" s="20"/>
      <c r="S140" s="20"/>
      <c r="T140" s="20"/>
      <c r="U140" s="20"/>
      <c r="V140" s="20"/>
      <c r="W140" s="20">
        <f t="shared" si="11"/>
        <v>3398573.32</v>
      </c>
      <c r="X140" s="37"/>
      <c r="Y140" s="20"/>
      <c r="Z140" s="20">
        <v>9438.82</v>
      </c>
      <c r="AA140" s="20"/>
      <c r="AB140" s="20">
        <v>1712</v>
      </c>
      <c r="AC140" s="20">
        <v>212311.79</v>
      </c>
      <c r="AD140" s="20"/>
      <c r="AE140" s="20"/>
      <c r="AF140" s="20"/>
      <c r="AG140" s="20"/>
      <c r="AH140" s="20"/>
      <c r="AI140" s="20"/>
      <c r="AJ140" s="20"/>
      <c r="AK140" s="20">
        <f t="shared" si="12"/>
        <v>223462.61000000002</v>
      </c>
      <c r="AL140" s="37"/>
      <c r="AM140" s="20"/>
      <c r="AN140" s="20"/>
      <c r="AO140" s="20"/>
      <c r="AP140" s="20"/>
      <c r="AQ140" s="20">
        <v>198954.47</v>
      </c>
      <c r="AR140" s="20">
        <v>631798.14</v>
      </c>
      <c r="AS140" s="20"/>
      <c r="AT140" s="20"/>
      <c r="AU140" s="20"/>
      <c r="AV140" s="20"/>
      <c r="AW140" s="20"/>
      <c r="AX140" s="20"/>
      <c r="AY140" s="20"/>
      <c r="AZ140" s="20"/>
      <c r="BA140" s="20">
        <v>2344358.1</v>
      </c>
      <c r="BB140" s="20">
        <f t="shared" si="13"/>
        <v>3175110.71</v>
      </c>
      <c r="BC140" s="37"/>
      <c r="BD140" s="20">
        <f t="shared" si="14"/>
        <v>3398573.32</v>
      </c>
      <c r="BE140" s="20">
        <f t="shared" si="15"/>
        <v>3398573.32</v>
      </c>
    </row>
    <row r="141" spans="1:57">
      <c r="A141" s="26" t="s">
        <v>521</v>
      </c>
      <c r="B141" s="42" t="s">
        <v>347</v>
      </c>
      <c r="C141" s="20"/>
      <c r="D141" s="20">
        <v>1078221</v>
      </c>
      <c r="E141" s="20"/>
      <c r="F141" s="20"/>
      <c r="G141" s="20"/>
      <c r="H141" s="20">
        <v>1783436</v>
      </c>
      <c r="I141" s="20">
        <v>13509</v>
      </c>
      <c r="J141" s="20"/>
      <c r="K141" s="20">
        <v>22098</v>
      </c>
      <c r="L141" s="20">
        <v>489099</v>
      </c>
      <c r="M141" s="20"/>
      <c r="N141" s="20"/>
      <c r="O141" s="20"/>
      <c r="P141" s="20"/>
      <c r="Q141" s="20">
        <v>12603</v>
      </c>
      <c r="R141" s="20"/>
      <c r="S141" s="20"/>
      <c r="T141" s="20"/>
      <c r="U141" s="20"/>
      <c r="V141" s="20"/>
      <c r="W141" s="20">
        <f t="shared" si="11"/>
        <v>3398966</v>
      </c>
      <c r="X141" s="37"/>
      <c r="Y141" s="20"/>
      <c r="Z141" s="20">
        <v>16820</v>
      </c>
      <c r="AA141" s="20"/>
      <c r="AB141" s="20">
        <v>236356</v>
      </c>
      <c r="AC141" s="20"/>
      <c r="AD141" s="20"/>
      <c r="AE141" s="20"/>
      <c r="AF141" s="20"/>
      <c r="AG141" s="20">
        <v>1495586</v>
      </c>
      <c r="AH141" s="20"/>
      <c r="AI141" s="20"/>
      <c r="AJ141" s="20"/>
      <c r="AK141" s="20">
        <f t="shared" si="12"/>
        <v>1748762</v>
      </c>
      <c r="AL141" s="37"/>
      <c r="AM141" s="20"/>
      <c r="AN141" s="20"/>
      <c r="AO141" s="20">
        <v>201564</v>
      </c>
      <c r="AP141" s="20"/>
      <c r="AQ141" s="20">
        <v>179192</v>
      </c>
      <c r="AR141" s="20"/>
      <c r="AS141" s="20"/>
      <c r="AT141" s="20"/>
      <c r="AU141" s="20"/>
      <c r="AV141" s="20"/>
      <c r="AW141" s="20"/>
      <c r="AX141" s="20"/>
      <c r="AY141" s="20"/>
      <c r="AZ141" s="20"/>
      <c r="BA141" s="20">
        <v>1269448</v>
      </c>
      <c r="BB141" s="20">
        <f t="shared" si="13"/>
        <v>1650204</v>
      </c>
      <c r="BC141" s="37"/>
      <c r="BD141" s="20">
        <f t="shared" si="14"/>
        <v>3398966</v>
      </c>
      <c r="BE141" s="20">
        <f t="shared" si="15"/>
        <v>3398966</v>
      </c>
    </row>
    <row r="142" spans="1:57">
      <c r="A142" s="26" t="s">
        <v>522</v>
      </c>
      <c r="B142" s="42" t="s">
        <v>349</v>
      </c>
      <c r="C142" s="20"/>
      <c r="D142" s="20">
        <v>419896</v>
      </c>
      <c r="E142" s="20"/>
      <c r="F142" s="20"/>
      <c r="G142" s="20"/>
      <c r="H142" s="20">
        <v>2772695</v>
      </c>
      <c r="I142" s="20">
        <v>7694</v>
      </c>
      <c r="J142" s="20"/>
      <c r="K142" s="20">
        <v>1247</v>
      </c>
      <c r="L142" s="20">
        <v>191601</v>
      </c>
      <c r="M142" s="20"/>
      <c r="N142" s="20"/>
      <c r="O142" s="20"/>
      <c r="P142" s="20"/>
      <c r="Q142" s="20">
        <v>10073</v>
      </c>
      <c r="R142" s="20"/>
      <c r="S142" s="20"/>
      <c r="T142" s="20"/>
      <c r="U142" s="20"/>
      <c r="V142" s="20"/>
      <c r="W142" s="20">
        <f t="shared" si="11"/>
        <v>3403206</v>
      </c>
      <c r="X142" s="37"/>
      <c r="Y142" s="20"/>
      <c r="Z142" s="20">
        <v>8492</v>
      </c>
      <c r="AA142" s="20"/>
      <c r="AB142" s="20">
        <v>5768</v>
      </c>
      <c r="AC142" s="20"/>
      <c r="AD142" s="20"/>
      <c r="AE142" s="20"/>
      <c r="AF142" s="20"/>
      <c r="AG142" s="20"/>
      <c r="AH142" s="20"/>
      <c r="AI142" s="20"/>
      <c r="AJ142" s="20"/>
      <c r="AK142" s="20">
        <f t="shared" si="12"/>
        <v>14260</v>
      </c>
      <c r="AL142" s="37"/>
      <c r="AM142" s="20"/>
      <c r="AN142" s="20"/>
      <c r="AO142" s="20"/>
      <c r="AP142" s="20"/>
      <c r="AQ142" s="20"/>
      <c r="AR142" s="20"/>
      <c r="AS142" s="20"/>
      <c r="AT142" s="20"/>
      <c r="AU142" s="20">
        <v>39188</v>
      </c>
      <c r="AV142" s="20"/>
      <c r="AW142" s="20"/>
      <c r="AX142" s="20"/>
      <c r="AY142" s="20"/>
      <c r="AZ142" s="20"/>
      <c r="BA142" s="20">
        <v>3349758</v>
      </c>
      <c r="BB142" s="20">
        <f t="shared" si="13"/>
        <v>3388946</v>
      </c>
      <c r="BC142" s="37"/>
      <c r="BD142" s="20">
        <f t="shared" si="14"/>
        <v>3403206</v>
      </c>
      <c r="BE142" s="20">
        <f t="shared" si="15"/>
        <v>3403206</v>
      </c>
    </row>
    <row r="143" spans="1:57">
      <c r="A143" s="26" t="s">
        <v>523</v>
      </c>
      <c r="B143" s="42" t="s">
        <v>351</v>
      </c>
      <c r="C143" s="20"/>
      <c r="D143" s="20">
        <v>2819438.34</v>
      </c>
      <c r="E143" s="20">
        <v>250</v>
      </c>
      <c r="F143" s="20"/>
      <c r="G143" s="20">
        <v>356130.04</v>
      </c>
      <c r="H143" s="20"/>
      <c r="I143" s="20"/>
      <c r="J143" s="20"/>
      <c r="K143" s="20">
        <v>5277.73</v>
      </c>
      <c r="L143" s="20">
        <v>106068.79</v>
      </c>
      <c r="M143" s="20"/>
      <c r="N143" s="20"/>
      <c r="O143" s="20">
        <v>785.85</v>
      </c>
      <c r="P143" s="20"/>
      <c r="Q143" s="20">
        <v>3973.8</v>
      </c>
      <c r="R143" s="20"/>
      <c r="S143" s="20"/>
      <c r="T143" s="20"/>
      <c r="U143" s="20"/>
      <c r="V143" s="20"/>
      <c r="W143" s="20">
        <f t="shared" si="11"/>
        <v>3291924.55</v>
      </c>
      <c r="X143" s="37"/>
      <c r="Y143" s="20"/>
      <c r="Z143" s="20">
        <v>10645.86</v>
      </c>
      <c r="AA143" s="20"/>
      <c r="AB143" s="20"/>
      <c r="AC143" s="20">
        <v>449626.36</v>
      </c>
      <c r="AD143" s="20"/>
      <c r="AE143" s="20">
        <v>497517</v>
      </c>
      <c r="AF143" s="20"/>
      <c r="AG143" s="20"/>
      <c r="AH143" s="20"/>
      <c r="AI143" s="20"/>
      <c r="AJ143" s="20"/>
      <c r="AK143" s="20">
        <f t="shared" si="12"/>
        <v>957789.22</v>
      </c>
      <c r="AL143" s="37"/>
      <c r="AM143" s="20"/>
      <c r="AN143" s="20"/>
      <c r="AO143" s="20"/>
      <c r="AP143" s="20"/>
      <c r="AQ143" s="20">
        <v>233622.37</v>
      </c>
      <c r="AR143" s="20">
        <v>41827.17</v>
      </c>
      <c r="AS143" s="20"/>
      <c r="AT143" s="20"/>
      <c r="AU143" s="20"/>
      <c r="AV143" s="20"/>
      <c r="AW143" s="20"/>
      <c r="AX143" s="20"/>
      <c r="AY143" s="20"/>
      <c r="AZ143" s="20"/>
      <c r="BA143" s="20">
        <v>2058685.7999999998</v>
      </c>
      <c r="BB143" s="20">
        <f t="shared" si="13"/>
        <v>2334135.34</v>
      </c>
      <c r="BC143" s="37"/>
      <c r="BD143" s="20">
        <f t="shared" si="14"/>
        <v>3291924.55</v>
      </c>
      <c r="BE143" s="20">
        <f t="shared" si="15"/>
        <v>3291924.5599999996</v>
      </c>
    </row>
    <row r="144" spans="1:57">
      <c r="A144" s="26" t="s">
        <v>524</v>
      </c>
      <c r="B144" s="42" t="s">
        <v>353</v>
      </c>
      <c r="C144" s="20"/>
      <c r="D144" s="20">
        <v>1530484.89</v>
      </c>
      <c r="E144" s="20"/>
      <c r="F144" s="20"/>
      <c r="G144" s="20"/>
      <c r="H144" s="20">
        <v>831630.12</v>
      </c>
      <c r="I144" s="20">
        <v>2000</v>
      </c>
      <c r="J144" s="20"/>
      <c r="K144" s="20">
        <v>22018.75</v>
      </c>
      <c r="L144" s="20">
        <v>107287.7</v>
      </c>
      <c r="M144" s="20"/>
      <c r="N144" s="20"/>
      <c r="O144" s="20">
        <v>3698.29</v>
      </c>
      <c r="P144" s="20"/>
      <c r="Q144" s="20"/>
      <c r="R144" s="20"/>
      <c r="S144" s="20"/>
      <c r="T144" s="20"/>
      <c r="U144" s="20"/>
      <c r="V144" s="20"/>
      <c r="W144" s="20">
        <f t="shared" si="11"/>
        <v>2497119.75</v>
      </c>
      <c r="X144" s="37"/>
      <c r="Y144" s="20"/>
      <c r="Z144" s="20">
        <v>8293.1</v>
      </c>
      <c r="AA144" s="20"/>
      <c r="AB144" s="20"/>
      <c r="AC144" s="20">
        <v>281438.81</v>
      </c>
      <c r="AD144" s="20"/>
      <c r="AE144" s="20"/>
      <c r="AF144" s="20"/>
      <c r="AG144" s="20"/>
      <c r="AH144" s="20"/>
      <c r="AI144" s="20"/>
      <c r="AJ144" s="20"/>
      <c r="AK144" s="20">
        <f t="shared" si="12"/>
        <v>289731.90999999997</v>
      </c>
      <c r="AL144" s="37"/>
      <c r="AM144" s="20"/>
      <c r="AN144" s="20"/>
      <c r="AO144" s="20"/>
      <c r="AP144" s="20"/>
      <c r="AQ144" s="20"/>
      <c r="AR144" s="20">
        <v>8071.31</v>
      </c>
      <c r="AS144" s="20"/>
      <c r="AT144" s="20"/>
      <c r="AU144" s="20"/>
      <c r="AV144" s="20"/>
      <c r="AW144" s="20"/>
      <c r="AX144" s="20"/>
      <c r="AY144" s="20"/>
      <c r="AZ144" s="20"/>
      <c r="BA144" s="20">
        <v>2199316.5299999998</v>
      </c>
      <c r="BB144" s="20">
        <f t="shared" si="13"/>
        <v>2207387.84</v>
      </c>
      <c r="BC144" s="37"/>
      <c r="BD144" s="20">
        <f t="shared" si="14"/>
        <v>2497119.75</v>
      </c>
      <c r="BE144" s="20">
        <f t="shared" si="15"/>
        <v>2497119.75</v>
      </c>
    </row>
    <row r="145" spans="1:57">
      <c r="A145" s="26" t="s">
        <v>525</v>
      </c>
      <c r="B145" s="42" t="s">
        <v>355</v>
      </c>
      <c r="C145" s="20"/>
      <c r="D145" s="20">
        <v>288273</v>
      </c>
      <c r="E145" s="20"/>
      <c r="F145" s="20"/>
      <c r="G145" s="20"/>
      <c r="H145" s="20"/>
      <c r="I145" s="20">
        <v>5284</v>
      </c>
      <c r="J145" s="20"/>
      <c r="K145" s="20">
        <v>6963</v>
      </c>
      <c r="L145" s="20">
        <v>123753</v>
      </c>
      <c r="M145" s="20"/>
      <c r="N145" s="20"/>
      <c r="O145" s="20"/>
      <c r="P145" s="20"/>
      <c r="Q145" s="20">
        <v>6018</v>
      </c>
      <c r="R145" s="20"/>
      <c r="S145" s="20"/>
      <c r="T145" s="20"/>
      <c r="U145" s="20"/>
      <c r="V145" s="20"/>
      <c r="W145" s="20">
        <f t="shared" si="11"/>
        <v>430291</v>
      </c>
      <c r="X145" s="37"/>
      <c r="Y145" s="20"/>
      <c r="Z145" s="20">
        <v>60256</v>
      </c>
      <c r="AA145" s="20"/>
      <c r="AB145" s="20">
        <v>338861</v>
      </c>
      <c r="AC145" s="20"/>
      <c r="AD145" s="20"/>
      <c r="AE145" s="20"/>
      <c r="AF145" s="20">
        <v>85617</v>
      </c>
      <c r="AG145" s="20"/>
      <c r="AH145" s="20"/>
      <c r="AI145" s="20"/>
      <c r="AJ145" s="20"/>
      <c r="AK145" s="20">
        <f t="shared" si="12"/>
        <v>484734</v>
      </c>
      <c r="AL145" s="37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>
        <v>-54443</v>
      </c>
      <c r="BB145" s="20">
        <f t="shared" si="13"/>
        <v>-54443</v>
      </c>
      <c r="BC145" s="37"/>
      <c r="BD145" s="20">
        <f t="shared" si="14"/>
        <v>430291</v>
      </c>
      <c r="BE145" s="20">
        <f t="shared" si="15"/>
        <v>430291</v>
      </c>
    </row>
    <row r="146" spans="1:57">
      <c r="A146" s="26" t="s">
        <v>526</v>
      </c>
      <c r="B146" s="42" t="s">
        <v>371</v>
      </c>
      <c r="C146" s="20"/>
      <c r="D146" s="20">
        <v>1144001.8400000001</v>
      </c>
      <c r="E146" s="20"/>
      <c r="F146" s="20"/>
      <c r="G146" s="20"/>
      <c r="H146" s="20">
        <v>644455.68999999994</v>
      </c>
      <c r="I146" s="20"/>
      <c r="J146" s="20"/>
      <c r="K146" s="20">
        <v>14519.72</v>
      </c>
      <c r="L146" s="20">
        <v>124077.49</v>
      </c>
      <c r="M146" s="20"/>
      <c r="N146" s="20"/>
      <c r="O146" s="20">
        <v>487.31</v>
      </c>
      <c r="P146" s="20"/>
      <c r="Q146" s="20">
        <v>57985</v>
      </c>
      <c r="R146" s="20"/>
      <c r="S146" s="20"/>
      <c r="T146" s="20"/>
      <c r="U146" s="20"/>
      <c r="V146" s="20"/>
      <c r="W146" s="20">
        <f t="shared" si="11"/>
        <v>1985527.05</v>
      </c>
      <c r="X146" s="37"/>
      <c r="Y146" s="20"/>
      <c r="Z146" s="20">
        <v>6404.65</v>
      </c>
      <c r="AA146" s="20"/>
      <c r="AB146" s="20"/>
      <c r="AC146" s="20">
        <v>347223.19</v>
      </c>
      <c r="AD146" s="20"/>
      <c r="AE146" s="20"/>
      <c r="AF146" s="20"/>
      <c r="AG146" s="20"/>
      <c r="AH146" s="20"/>
      <c r="AI146" s="20"/>
      <c r="AJ146" s="20"/>
      <c r="AK146" s="20">
        <f t="shared" si="12"/>
        <v>353627.84</v>
      </c>
      <c r="AL146" s="37"/>
      <c r="AM146" s="20"/>
      <c r="AN146" s="20"/>
      <c r="AO146" s="20"/>
      <c r="AP146" s="20"/>
      <c r="AQ146" s="20"/>
      <c r="AR146" s="20">
        <v>772026.89</v>
      </c>
      <c r="AS146" s="20"/>
      <c r="AT146" s="20"/>
      <c r="AU146" s="20"/>
      <c r="AV146" s="20"/>
      <c r="AW146" s="20"/>
      <c r="AX146" s="20"/>
      <c r="AY146" s="20"/>
      <c r="AZ146" s="20"/>
      <c r="BA146" s="20">
        <v>859872.32</v>
      </c>
      <c r="BB146" s="20">
        <f t="shared" si="13"/>
        <v>1631899.21</v>
      </c>
      <c r="BC146" s="37"/>
      <c r="BD146" s="20">
        <f t="shared" si="14"/>
        <v>1985527.05</v>
      </c>
      <c r="BE146" s="20">
        <f t="shared" si="15"/>
        <v>1985527.05</v>
      </c>
    </row>
    <row r="147" spans="1:57">
      <c r="A147" s="26" t="s">
        <v>527</v>
      </c>
      <c r="B147" s="42" t="s">
        <v>373</v>
      </c>
      <c r="C147" s="20"/>
      <c r="D147" s="20">
        <v>1884223.36</v>
      </c>
      <c r="E147" s="20">
        <v>100</v>
      </c>
      <c r="F147" s="20"/>
      <c r="G147" s="20"/>
      <c r="H147" s="20">
        <v>1627606.06</v>
      </c>
      <c r="I147" s="20">
        <v>4571.84</v>
      </c>
      <c r="J147" s="20"/>
      <c r="K147" s="20">
        <v>4402.0600000000004</v>
      </c>
      <c r="L147" s="20">
        <v>232163.31</v>
      </c>
      <c r="M147" s="20"/>
      <c r="N147" s="20"/>
      <c r="O147" s="20">
        <v>5546.15</v>
      </c>
      <c r="P147" s="20"/>
      <c r="Q147" s="20">
        <v>2700</v>
      </c>
      <c r="R147" s="20"/>
      <c r="S147" s="20"/>
      <c r="T147" s="20"/>
      <c r="U147" s="20"/>
      <c r="V147" s="20"/>
      <c r="W147" s="20">
        <f t="shared" si="11"/>
        <v>3761312.78</v>
      </c>
      <c r="X147" s="37"/>
      <c r="Y147" s="20"/>
      <c r="Z147" s="20">
        <v>10028.620000000001</v>
      </c>
      <c r="AA147" s="20"/>
      <c r="AB147" s="20"/>
      <c r="AC147" s="20">
        <v>150071.98000000001</v>
      </c>
      <c r="AD147" s="20"/>
      <c r="AE147" s="20"/>
      <c r="AF147" s="20"/>
      <c r="AG147" s="20"/>
      <c r="AH147" s="20"/>
      <c r="AI147" s="20"/>
      <c r="AJ147" s="20"/>
      <c r="AK147" s="20">
        <f t="shared" si="12"/>
        <v>160100.6</v>
      </c>
      <c r="AL147" s="37"/>
      <c r="AM147" s="20"/>
      <c r="AN147" s="20"/>
      <c r="AO147" s="20"/>
      <c r="AP147" s="20"/>
      <c r="AQ147" s="20"/>
      <c r="AR147" s="20">
        <v>13289.91</v>
      </c>
      <c r="AS147" s="20"/>
      <c r="AT147" s="20"/>
      <c r="AU147" s="20"/>
      <c r="AV147" s="20"/>
      <c r="AW147" s="20"/>
      <c r="AX147" s="20"/>
      <c r="AY147" s="20"/>
      <c r="AZ147" s="20"/>
      <c r="BA147" s="20">
        <v>3587922.27</v>
      </c>
      <c r="BB147" s="20">
        <f t="shared" si="13"/>
        <v>3601212.18</v>
      </c>
      <c r="BC147" s="37"/>
      <c r="BD147" s="20">
        <f t="shared" si="14"/>
        <v>3761312.78</v>
      </c>
      <c r="BE147" s="20">
        <f t="shared" si="15"/>
        <v>3761312.7800000003</v>
      </c>
    </row>
    <row r="148" spans="1:57">
      <c r="A148" s="26" t="s">
        <v>528</v>
      </c>
      <c r="B148" s="42" t="s">
        <v>375</v>
      </c>
      <c r="C148" s="20">
        <v>525046</v>
      </c>
      <c r="D148" s="20"/>
      <c r="E148" s="20"/>
      <c r="F148" s="20"/>
      <c r="G148" s="20"/>
      <c r="H148" s="20">
        <v>4744710</v>
      </c>
      <c r="I148" s="20">
        <v>6846</v>
      </c>
      <c r="J148" s="20"/>
      <c r="K148" s="20">
        <v>50462</v>
      </c>
      <c r="L148" s="20">
        <v>55785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>
        <f t="shared" si="11"/>
        <v>5382849</v>
      </c>
      <c r="X148" s="37"/>
      <c r="Y148" s="20"/>
      <c r="Z148" s="20">
        <v>9037</v>
      </c>
      <c r="AA148" s="20"/>
      <c r="AB148" s="20"/>
      <c r="AC148" s="20">
        <v>222586</v>
      </c>
      <c r="AD148" s="20"/>
      <c r="AE148" s="20"/>
      <c r="AF148" s="20">
        <v>409351</v>
      </c>
      <c r="AG148" s="20"/>
      <c r="AH148" s="20">
        <v>3637</v>
      </c>
      <c r="AI148" s="20"/>
      <c r="AJ148" s="20"/>
      <c r="AK148" s="20">
        <f t="shared" si="12"/>
        <v>644611</v>
      </c>
      <c r="AL148" s="37"/>
      <c r="AM148" s="20"/>
      <c r="AN148" s="20"/>
      <c r="AO148" s="20"/>
      <c r="AP148" s="20"/>
      <c r="AQ148" s="20">
        <v>114997</v>
      </c>
      <c r="AR148" s="20"/>
      <c r="AS148" s="20"/>
      <c r="AT148" s="20"/>
      <c r="AU148" s="20">
        <v>417911</v>
      </c>
      <c r="AV148" s="20"/>
      <c r="AW148" s="20"/>
      <c r="AX148" s="20"/>
      <c r="AY148" s="20"/>
      <c r="AZ148" s="20"/>
      <c r="BA148" s="20">
        <v>4205330</v>
      </c>
      <c r="BB148" s="20">
        <f t="shared" si="13"/>
        <v>4738238</v>
      </c>
      <c r="BC148" s="37"/>
      <c r="BD148" s="20">
        <f t="shared" si="14"/>
        <v>5382849</v>
      </c>
      <c r="BE148" s="20">
        <f t="shared" si="15"/>
        <v>5382849</v>
      </c>
    </row>
    <row r="149" spans="1:57">
      <c r="A149" s="26" t="s">
        <v>529</v>
      </c>
      <c r="B149" s="42" t="s">
        <v>377</v>
      </c>
      <c r="C149" s="20"/>
      <c r="D149" s="20">
        <v>13035156.640000001</v>
      </c>
      <c r="E149" s="20">
        <v>366</v>
      </c>
      <c r="F149" s="20"/>
      <c r="G149" s="20"/>
      <c r="H149" s="20">
        <v>3898374.08</v>
      </c>
      <c r="I149" s="20">
        <v>15810.53</v>
      </c>
      <c r="J149" s="20"/>
      <c r="K149" s="20">
        <v>119466.38</v>
      </c>
      <c r="L149" s="20">
        <v>189738.3</v>
      </c>
      <c r="M149" s="20"/>
      <c r="N149" s="20"/>
      <c r="O149" s="20">
        <v>3803.16</v>
      </c>
      <c r="P149" s="20"/>
      <c r="Q149" s="20">
        <v>32690.959999999999</v>
      </c>
      <c r="R149" s="20"/>
      <c r="S149" s="20"/>
      <c r="T149" s="20"/>
      <c r="U149" s="20"/>
      <c r="V149" s="20"/>
      <c r="W149" s="20">
        <f t="shared" si="11"/>
        <v>17295406.050000001</v>
      </c>
      <c r="X149" s="37"/>
      <c r="Y149" s="20"/>
      <c r="Z149" s="20">
        <v>577902.22</v>
      </c>
      <c r="AA149" s="20">
        <v>1037.2</v>
      </c>
      <c r="AB149" s="20"/>
      <c r="AC149" s="20">
        <v>1376216.88</v>
      </c>
      <c r="AD149" s="20"/>
      <c r="AE149" s="20">
        <v>34523.53</v>
      </c>
      <c r="AF149" s="20"/>
      <c r="AG149" s="20"/>
      <c r="AH149" s="20"/>
      <c r="AI149" s="20"/>
      <c r="AJ149" s="20"/>
      <c r="AK149" s="20">
        <f t="shared" si="12"/>
        <v>1989679.8299999998</v>
      </c>
      <c r="AL149" s="37"/>
      <c r="AM149" s="20">
        <v>32691</v>
      </c>
      <c r="AN149" s="20"/>
      <c r="AO149" s="20">
        <v>3898374</v>
      </c>
      <c r="AP149" s="20"/>
      <c r="AQ149" s="20">
        <v>342885.39</v>
      </c>
      <c r="AR149" s="20">
        <v>76557.509999999995</v>
      </c>
      <c r="AS149" s="20"/>
      <c r="AT149" s="20"/>
      <c r="AU149" s="20"/>
      <c r="AV149" s="20"/>
      <c r="AW149" s="20"/>
      <c r="AX149" s="20"/>
      <c r="AY149" s="20"/>
      <c r="AZ149" s="20"/>
      <c r="BA149" s="20">
        <v>10955218.32</v>
      </c>
      <c r="BB149" s="20">
        <f t="shared" si="13"/>
        <v>15305726.219999999</v>
      </c>
      <c r="BC149" s="37"/>
      <c r="BD149" s="20">
        <f t="shared" si="14"/>
        <v>17295406.050000001</v>
      </c>
      <c r="BE149" s="20">
        <f t="shared" si="15"/>
        <v>17295406.049999997</v>
      </c>
    </row>
    <row r="150" spans="1:57">
      <c r="A150" s="26" t="s">
        <v>530</v>
      </c>
      <c r="B150" s="42" t="s">
        <v>379</v>
      </c>
      <c r="C150" s="20"/>
      <c r="D150" s="20">
        <v>1316063.6299999999</v>
      </c>
      <c r="E150" s="20">
        <v>5844.94</v>
      </c>
      <c r="F150" s="20"/>
      <c r="G150" s="20"/>
      <c r="H150" s="20">
        <v>10064553.09</v>
      </c>
      <c r="I150" s="20"/>
      <c r="J150" s="20"/>
      <c r="K150" s="20">
        <v>81672.100000000006</v>
      </c>
      <c r="L150" s="20"/>
      <c r="M150" s="20"/>
      <c r="N150" s="20"/>
      <c r="O150" s="20">
        <v>2854.02</v>
      </c>
      <c r="P150" s="20"/>
      <c r="Q150" s="20">
        <v>27034.01</v>
      </c>
      <c r="R150" s="20"/>
      <c r="S150" s="20"/>
      <c r="T150" s="20"/>
      <c r="U150" s="20"/>
      <c r="V150" s="20"/>
      <c r="W150" s="20">
        <f t="shared" si="11"/>
        <v>11498021.789999999</v>
      </c>
      <c r="X150" s="37"/>
      <c r="Y150" s="20"/>
      <c r="Z150" s="20">
        <v>26422.58</v>
      </c>
      <c r="AA150" s="20"/>
      <c r="AB150" s="20"/>
      <c r="AC150" s="20">
        <v>812686.43</v>
      </c>
      <c r="AD150" s="20"/>
      <c r="AE150" s="20"/>
      <c r="AF150" s="20"/>
      <c r="AG150" s="20"/>
      <c r="AH150" s="20"/>
      <c r="AI150" s="20"/>
      <c r="AJ150" s="20"/>
      <c r="AK150" s="20">
        <f t="shared" si="12"/>
        <v>839109.01</v>
      </c>
      <c r="AL150" s="37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>
        <v>10658912.779999999</v>
      </c>
      <c r="BB150" s="20">
        <f t="shared" si="13"/>
        <v>10658912.779999999</v>
      </c>
      <c r="BC150" s="37"/>
      <c r="BD150" s="20">
        <f t="shared" si="14"/>
        <v>11498021.789999999</v>
      </c>
      <c r="BE150" s="20">
        <f t="shared" si="15"/>
        <v>11498021.789999999</v>
      </c>
    </row>
    <row r="151" spans="1:57">
      <c r="A151" s="26" t="s">
        <v>531</v>
      </c>
      <c r="B151" s="42" t="s">
        <v>381</v>
      </c>
      <c r="C151" s="20"/>
      <c r="D151" s="20">
        <v>308771.71000000002</v>
      </c>
      <c r="E151" s="20">
        <v>5882.27</v>
      </c>
      <c r="F151" s="20"/>
      <c r="G151" s="20"/>
      <c r="H151" s="20">
        <v>1816456.59</v>
      </c>
      <c r="I151" s="20"/>
      <c r="J151" s="20"/>
      <c r="K151" s="20">
        <v>35282.519999999997</v>
      </c>
      <c r="L151" s="20">
        <v>123123.8</v>
      </c>
      <c r="M151" s="20"/>
      <c r="N151" s="20"/>
      <c r="O151" s="20">
        <v>1685.36</v>
      </c>
      <c r="P151" s="20"/>
      <c r="Q151" s="20"/>
      <c r="R151" s="20"/>
      <c r="S151" s="20"/>
      <c r="T151" s="20"/>
      <c r="U151" s="20"/>
      <c r="V151" s="20"/>
      <c r="W151" s="20">
        <f t="shared" si="11"/>
        <v>2291202.25</v>
      </c>
      <c r="X151" s="37"/>
      <c r="Y151" s="20"/>
      <c r="Z151" s="20">
        <v>17409.52</v>
      </c>
      <c r="AA151" s="20"/>
      <c r="AB151" s="20"/>
      <c r="AC151" s="20">
        <v>106844.28</v>
      </c>
      <c r="AD151" s="20"/>
      <c r="AE151" s="20"/>
      <c r="AF151" s="20"/>
      <c r="AG151" s="20"/>
      <c r="AH151" s="20"/>
      <c r="AI151" s="20"/>
      <c r="AJ151" s="20"/>
      <c r="AK151" s="20">
        <f t="shared" si="12"/>
        <v>124253.8</v>
      </c>
      <c r="AL151" s="37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>
        <v>2166948.4500000002</v>
      </c>
      <c r="BB151" s="20">
        <f t="shared" si="13"/>
        <v>2166948.4500000002</v>
      </c>
      <c r="BC151" s="37"/>
      <c r="BD151" s="20">
        <f t="shared" si="14"/>
        <v>2291202.25</v>
      </c>
      <c r="BE151" s="20">
        <f t="shared" si="15"/>
        <v>2291202.25</v>
      </c>
    </row>
    <row r="152" spans="1:57">
      <c r="A152" s="26" t="s">
        <v>532</v>
      </c>
      <c r="B152" s="42" t="s">
        <v>383</v>
      </c>
      <c r="C152" s="20">
        <v>1785491.85</v>
      </c>
      <c r="D152" s="20"/>
      <c r="E152" s="20"/>
      <c r="F152" s="20"/>
      <c r="G152" s="20"/>
      <c r="H152" s="20"/>
      <c r="I152" s="20"/>
      <c r="J152" s="20"/>
      <c r="K152" s="20">
        <v>25287.52</v>
      </c>
      <c r="L152" s="20">
        <v>113927.64</v>
      </c>
      <c r="M152" s="20"/>
      <c r="N152" s="20"/>
      <c r="O152" s="20">
        <v>2709.26</v>
      </c>
      <c r="P152" s="20"/>
      <c r="Q152" s="20"/>
      <c r="R152" s="20"/>
      <c r="S152" s="20"/>
      <c r="T152" s="20"/>
      <c r="U152" s="20"/>
      <c r="V152" s="20"/>
      <c r="W152" s="20">
        <f t="shared" si="11"/>
        <v>1927416.27</v>
      </c>
      <c r="X152" s="37"/>
      <c r="Y152" s="20"/>
      <c r="Z152" s="20">
        <v>53335.200000000004</v>
      </c>
      <c r="AA152" s="20"/>
      <c r="AB152" s="20">
        <v>17260.900000000001</v>
      </c>
      <c r="AC152" s="20">
        <v>279515.28000000003</v>
      </c>
      <c r="AD152" s="20"/>
      <c r="AE152" s="20"/>
      <c r="AF152" s="20"/>
      <c r="AG152" s="20"/>
      <c r="AH152" s="20"/>
      <c r="AI152" s="20"/>
      <c r="AJ152" s="20"/>
      <c r="AK152" s="20">
        <f t="shared" si="12"/>
        <v>350111.38</v>
      </c>
      <c r="AL152" s="37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>
        <v>1577304.89</v>
      </c>
      <c r="BB152" s="20">
        <f t="shared" si="13"/>
        <v>1577304.89</v>
      </c>
      <c r="BC152" s="37"/>
      <c r="BD152" s="20">
        <f t="shared" si="14"/>
        <v>1927416.27</v>
      </c>
      <c r="BE152" s="20">
        <f t="shared" si="15"/>
        <v>1927416.27</v>
      </c>
    </row>
    <row r="153" spans="1:57">
      <c r="A153" s="26" t="s">
        <v>533</v>
      </c>
      <c r="B153" s="42" t="s">
        <v>385</v>
      </c>
      <c r="C153" s="20"/>
      <c r="D153" s="20">
        <v>1630976</v>
      </c>
      <c r="E153" s="20"/>
      <c r="F153" s="20"/>
      <c r="G153" s="20"/>
      <c r="H153" s="20">
        <v>612891</v>
      </c>
      <c r="I153" s="20"/>
      <c r="J153" s="20"/>
      <c r="K153" s="20">
        <v>16516</v>
      </c>
      <c r="L153" s="20">
        <v>68102</v>
      </c>
      <c r="M153" s="20"/>
      <c r="N153" s="20"/>
      <c r="O153" s="20">
        <v>860</v>
      </c>
      <c r="P153" s="20"/>
      <c r="Q153" s="20"/>
      <c r="R153" s="20"/>
      <c r="S153" s="20"/>
      <c r="T153" s="20"/>
      <c r="U153" s="20"/>
      <c r="V153" s="20"/>
      <c r="W153" s="20">
        <f t="shared" si="11"/>
        <v>2329345</v>
      </c>
      <c r="X153" s="37"/>
      <c r="Y153" s="20"/>
      <c r="Z153" s="20">
        <v>11352</v>
      </c>
      <c r="AA153" s="20"/>
      <c r="AB153" s="20"/>
      <c r="AC153" s="20">
        <v>214923</v>
      </c>
      <c r="AD153" s="20"/>
      <c r="AE153" s="20"/>
      <c r="AF153" s="20">
        <v>115066</v>
      </c>
      <c r="AG153" s="20"/>
      <c r="AH153" s="20"/>
      <c r="AI153" s="20"/>
      <c r="AJ153" s="20"/>
      <c r="AK153" s="20">
        <f t="shared" si="12"/>
        <v>341341</v>
      </c>
      <c r="AL153" s="37"/>
      <c r="AM153" s="20"/>
      <c r="AN153" s="20"/>
      <c r="AO153" s="20">
        <v>612891</v>
      </c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>
        <v>1375113</v>
      </c>
      <c r="BB153" s="20">
        <f t="shared" si="13"/>
        <v>1988004</v>
      </c>
      <c r="BC153" s="37"/>
      <c r="BD153" s="20">
        <f t="shared" si="14"/>
        <v>2329345</v>
      </c>
      <c r="BE153" s="20">
        <f t="shared" si="15"/>
        <v>2329345</v>
      </c>
    </row>
    <row r="154" spans="1:57">
      <c r="A154" s="26" t="s">
        <v>534</v>
      </c>
      <c r="B154" s="42" t="s">
        <v>387</v>
      </c>
      <c r="C154" s="20"/>
      <c r="D154" s="20">
        <v>3845531.79</v>
      </c>
      <c r="E154" s="20"/>
      <c r="F154" s="20"/>
      <c r="G154" s="20"/>
      <c r="H154" s="20"/>
      <c r="I154" s="20"/>
      <c r="J154" s="20"/>
      <c r="K154" s="20">
        <v>188188.35</v>
      </c>
      <c r="L154" s="20">
        <v>135913.41</v>
      </c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>
        <f t="shared" si="11"/>
        <v>4169633.5500000003</v>
      </c>
      <c r="X154" s="37"/>
      <c r="Y154" s="20"/>
      <c r="Z154" s="20">
        <v>189468.18</v>
      </c>
      <c r="AA154" s="20"/>
      <c r="AB154" s="20"/>
      <c r="AC154" s="20">
        <v>1040943.15</v>
      </c>
      <c r="AD154" s="20"/>
      <c r="AE154" s="20"/>
      <c r="AF154" s="20">
        <v>26903.08</v>
      </c>
      <c r="AG154" s="20"/>
      <c r="AH154" s="20"/>
      <c r="AI154" s="20"/>
      <c r="AJ154" s="20"/>
      <c r="AK154" s="20">
        <f t="shared" si="12"/>
        <v>1257314.4100000001</v>
      </c>
      <c r="AL154" s="37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>
        <v>2912319.14</v>
      </c>
      <c r="BB154" s="20">
        <f t="shared" si="13"/>
        <v>2912319.14</v>
      </c>
      <c r="BC154" s="37"/>
      <c r="BD154" s="20">
        <f t="shared" si="14"/>
        <v>4169633.5500000003</v>
      </c>
      <c r="BE154" s="20">
        <f t="shared" si="15"/>
        <v>4169633.5500000003</v>
      </c>
    </row>
    <row r="155" spans="1:57">
      <c r="A155" s="26" t="s">
        <v>535</v>
      </c>
      <c r="B155" s="42" t="s">
        <v>389</v>
      </c>
      <c r="C155" s="20">
        <v>2759416</v>
      </c>
      <c r="D155" s="20"/>
      <c r="E155" s="20"/>
      <c r="F155" s="20"/>
      <c r="G155" s="20"/>
      <c r="H155" s="20"/>
      <c r="I155" s="20">
        <v>4759</v>
      </c>
      <c r="J155" s="20"/>
      <c r="K155" s="20">
        <v>11008</v>
      </c>
      <c r="L155" s="20">
        <v>10881</v>
      </c>
      <c r="M155" s="20"/>
      <c r="N155" s="20"/>
      <c r="O155" s="20"/>
      <c r="P155" s="20"/>
      <c r="Q155" s="20">
        <v>6613</v>
      </c>
      <c r="R155" s="20"/>
      <c r="S155" s="20"/>
      <c r="T155" s="20"/>
      <c r="U155" s="20"/>
      <c r="V155" s="20"/>
      <c r="W155" s="20">
        <f t="shared" si="11"/>
        <v>2792677</v>
      </c>
      <c r="X155" s="37"/>
      <c r="Y155" s="20"/>
      <c r="Z155" s="20">
        <v>5080</v>
      </c>
      <c r="AA155" s="20"/>
      <c r="AB155" s="20">
        <v>126968</v>
      </c>
      <c r="AC155" s="20"/>
      <c r="AD155" s="20"/>
      <c r="AE155" s="20"/>
      <c r="AF155" s="20">
        <v>20682</v>
      </c>
      <c r="AG155" s="20"/>
      <c r="AH155" s="20"/>
      <c r="AI155" s="20"/>
      <c r="AJ155" s="20"/>
      <c r="AK155" s="20">
        <f t="shared" si="12"/>
        <v>152730</v>
      </c>
      <c r="AL155" s="37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>
        <v>2639947</v>
      </c>
      <c r="BB155" s="20">
        <f t="shared" si="13"/>
        <v>2639947</v>
      </c>
      <c r="BC155" s="37"/>
      <c r="BD155" s="20">
        <f t="shared" si="14"/>
        <v>2792677</v>
      </c>
      <c r="BE155" s="20">
        <f t="shared" si="15"/>
        <v>2792677</v>
      </c>
    </row>
    <row r="156" spans="1:57">
      <c r="A156" s="26" t="s">
        <v>536</v>
      </c>
      <c r="B156" s="42" t="s">
        <v>391</v>
      </c>
      <c r="C156" s="20">
        <v>1173405</v>
      </c>
      <c r="D156" s="20">
        <v>4201858</v>
      </c>
      <c r="E156" s="20"/>
      <c r="F156" s="20"/>
      <c r="G156" s="20"/>
      <c r="H156" s="20"/>
      <c r="I156" s="20">
        <v>8340</v>
      </c>
      <c r="J156" s="20"/>
      <c r="K156" s="20">
        <v>173770</v>
      </c>
      <c r="L156" s="20">
        <v>1334762</v>
      </c>
      <c r="M156" s="20"/>
      <c r="N156" s="20"/>
      <c r="O156" s="20"/>
      <c r="P156" s="20"/>
      <c r="Q156" s="20">
        <v>11999</v>
      </c>
      <c r="R156" s="20"/>
      <c r="S156" s="20"/>
      <c r="T156" s="20"/>
      <c r="U156" s="20"/>
      <c r="V156" s="20"/>
      <c r="W156" s="20">
        <f t="shared" si="11"/>
        <v>6904134</v>
      </c>
      <c r="X156" s="37"/>
      <c r="Y156" s="20"/>
      <c r="Z156" s="20">
        <v>201869</v>
      </c>
      <c r="AA156" s="20"/>
      <c r="AB156" s="20">
        <v>685657</v>
      </c>
      <c r="AC156" s="20"/>
      <c r="AD156" s="20"/>
      <c r="AE156" s="20"/>
      <c r="AF156" s="20">
        <v>19644</v>
      </c>
      <c r="AG156" s="20"/>
      <c r="AH156" s="20"/>
      <c r="AI156" s="20"/>
      <c r="AJ156" s="20"/>
      <c r="AK156" s="20">
        <f t="shared" si="12"/>
        <v>907170</v>
      </c>
      <c r="AL156" s="37"/>
      <c r="AM156" s="20"/>
      <c r="AN156" s="20"/>
      <c r="AO156" s="20">
        <v>1173405</v>
      </c>
      <c r="AP156" s="20"/>
      <c r="AQ156" s="20">
        <v>12358</v>
      </c>
      <c r="AR156" s="20"/>
      <c r="AS156" s="20"/>
      <c r="AT156" s="20"/>
      <c r="AU156" s="20">
        <v>11999</v>
      </c>
      <c r="AV156" s="20"/>
      <c r="AW156" s="20"/>
      <c r="AX156" s="20"/>
      <c r="AY156" s="20"/>
      <c r="AZ156" s="20"/>
      <c r="BA156" s="20">
        <v>4799202</v>
      </c>
      <c r="BB156" s="20">
        <f t="shared" si="13"/>
        <v>5996964</v>
      </c>
      <c r="BC156" s="37"/>
      <c r="BD156" s="20">
        <f t="shared" si="14"/>
        <v>6904134</v>
      </c>
      <c r="BE156" s="20">
        <f t="shared" si="15"/>
        <v>6904134</v>
      </c>
    </row>
    <row r="157" spans="1:57">
      <c r="A157" s="26" t="s">
        <v>537</v>
      </c>
      <c r="B157" s="42" t="s">
        <v>393</v>
      </c>
      <c r="C157" s="20">
        <v>14031347</v>
      </c>
      <c r="D157" s="20"/>
      <c r="E157" s="20"/>
      <c r="F157" s="20"/>
      <c r="G157" s="20"/>
      <c r="H157" s="20">
        <v>3900113</v>
      </c>
      <c r="I157" s="20">
        <v>28362</v>
      </c>
      <c r="J157" s="20"/>
      <c r="K157" s="20">
        <v>127201</v>
      </c>
      <c r="L157" s="20">
        <v>142298</v>
      </c>
      <c r="M157" s="20"/>
      <c r="N157" s="20"/>
      <c r="O157" s="20">
        <v>951429</v>
      </c>
      <c r="P157" s="20"/>
      <c r="Q157" s="20"/>
      <c r="R157" s="20"/>
      <c r="S157" s="20"/>
      <c r="T157" s="20"/>
      <c r="U157" s="20"/>
      <c r="V157" s="20"/>
      <c r="W157" s="20">
        <f t="shared" si="11"/>
        <v>19180750</v>
      </c>
      <c r="X157" s="37"/>
      <c r="Y157" s="20"/>
      <c r="Z157" s="20">
        <v>30418</v>
      </c>
      <c r="AA157" s="20"/>
      <c r="AB157" s="20"/>
      <c r="AC157" s="20">
        <v>1956042</v>
      </c>
      <c r="AD157" s="20"/>
      <c r="AE157" s="20">
        <v>4943060</v>
      </c>
      <c r="AF157" s="20">
        <v>598594</v>
      </c>
      <c r="AG157" s="20"/>
      <c r="AH157" s="20"/>
      <c r="AI157" s="20">
        <v>951429</v>
      </c>
      <c r="AJ157" s="20"/>
      <c r="AK157" s="20">
        <f t="shared" si="12"/>
        <v>8479543</v>
      </c>
      <c r="AL157" s="37"/>
      <c r="AM157" s="20"/>
      <c r="AN157" s="20"/>
      <c r="AO157" s="20">
        <v>3900113</v>
      </c>
      <c r="AP157" s="20"/>
      <c r="AQ157" s="20">
        <v>558037</v>
      </c>
      <c r="AR157" s="20"/>
      <c r="AS157" s="20"/>
      <c r="AT157" s="20"/>
      <c r="AU157" s="20"/>
      <c r="AV157" s="20"/>
      <c r="AW157" s="20"/>
      <c r="AX157" s="20"/>
      <c r="AY157" s="20"/>
      <c r="AZ157" s="20"/>
      <c r="BA157" s="20">
        <v>6243057</v>
      </c>
      <c r="BB157" s="20">
        <f t="shared" si="13"/>
        <v>10701207</v>
      </c>
      <c r="BC157" s="37"/>
      <c r="BD157" s="20">
        <f t="shared" si="14"/>
        <v>19180750</v>
      </c>
      <c r="BE157" s="20">
        <f t="shared" si="15"/>
        <v>19180750</v>
      </c>
    </row>
    <row r="158" spans="1:57">
      <c r="A158" s="26" t="s">
        <v>538</v>
      </c>
      <c r="B158" s="42" t="s">
        <v>395</v>
      </c>
      <c r="C158" s="20"/>
      <c r="D158" s="20">
        <v>385156.9</v>
      </c>
      <c r="E158" s="20"/>
      <c r="F158" s="20"/>
      <c r="G158" s="20"/>
      <c r="H158" s="20">
        <v>2014996.73</v>
      </c>
      <c r="I158" s="20"/>
      <c r="J158" s="20"/>
      <c r="K158" s="20">
        <v>19414.91</v>
      </c>
      <c r="L158" s="20">
        <v>32289.119999999999</v>
      </c>
      <c r="M158" s="20"/>
      <c r="N158" s="20"/>
      <c r="O158" s="20">
        <v>835.11</v>
      </c>
      <c r="P158" s="20"/>
      <c r="Q158" s="20"/>
      <c r="R158" s="20">
        <v>357.68</v>
      </c>
      <c r="S158" s="20"/>
      <c r="T158" s="20"/>
      <c r="U158" s="20"/>
      <c r="V158" s="20"/>
      <c r="W158" s="20">
        <f t="shared" si="11"/>
        <v>2453050.4500000002</v>
      </c>
      <c r="X158" s="37"/>
      <c r="Y158" s="20"/>
      <c r="Z158" s="20">
        <v>22532.87</v>
      </c>
      <c r="AA158" s="20"/>
      <c r="AB158" s="20">
        <v>5678.23</v>
      </c>
      <c r="AC158" s="20">
        <v>204309.72</v>
      </c>
      <c r="AD158" s="20"/>
      <c r="AE158" s="20">
        <v>635</v>
      </c>
      <c r="AF158" s="20"/>
      <c r="AG158" s="20"/>
      <c r="AH158" s="20"/>
      <c r="AI158" s="20"/>
      <c r="AJ158" s="20"/>
      <c r="AK158" s="20">
        <f t="shared" si="12"/>
        <v>233155.82</v>
      </c>
      <c r="AL158" s="37"/>
      <c r="AM158" s="20"/>
      <c r="AN158" s="20"/>
      <c r="AO158" s="20"/>
      <c r="AP158" s="20"/>
      <c r="AQ158" s="20"/>
      <c r="AR158" s="20">
        <v>268982.49</v>
      </c>
      <c r="AS158" s="20"/>
      <c r="AT158" s="20"/>
      <c r="AU158" s="20"/>
      <c r="AV158" s="20"/>
      <c r="AW158" s="20"/>
      <c r="AX158" s="20"/>
      <c r="AY158" s="20"/>
      <c r="AZ158" s="20"/>
      <c r="BA158" s="20">
        <v>1950912.14</v>
      </c>
      <c r="BB158" s="20">
        <f t="shared" si="13"/>
        <v>2219894.63</v>
      </c>
      <c r="BC158" s="37"/>
      <c r="BD158" s="20">
        <f t="shared" si="14"/>
        <v>2453050.4500000002</v>
      </c>
      <c r="BE158" s="20">
        <f t="shared" si="15"/>
        <v>2453050.4499999997</v>
      </c>
    </row>
    <row r="159" spans="1:57">
      <c r="A159" s="26" t="s">
        <v>539</v>
      </c>
      <c r="B159" s="42" t="s">
        <v>397</v>
      </c>
      <c r="C159" s="20"/>
      <c r="D159" s="20">
        <v>1811500.75</v>
      </c>
      <c r="E159" s="20">
        <v>3158.6</v>
      </c>
      <c r="F159" s="20"/>
      <c r="G159" s="20">
        <v>662407.81000000006</v>
      </c>
      <c r="H159" s="20">
        <v>3608760.67</v>
      </c>
      <c r="I159" s="20"/>
      <c r="J159" s="20"/>
      <c r="K159" s="20">
        <v>27779.37</v>
      </c>
      <c r="L159" s="20">
        <v>453358.98</v>
      </c>
      <c r="M159" s="20"/>
      <c r="N159" s="20"/>
      <c r="O159" s="20">
        <v>3891.69</v>
      </c>
      <c r="P159" s="20"/>
      <c r="Q159" s="20">
        <v>235835.07</v>
      </c>
      <c r="R159" s="20">
        <v>1500</v>
      </c>
      <c r="S159" s="20"/>
      <c r="T159" s="20"/>
      <c r="U159" s="20"/>
      <c r="V159" s="20"/>
      <c r="W159" s="20">
        <f t="shared" si="11"/>
        <v>6808192.9400000004</v>
      </c>
      <c r="X159" s="37"/>
      <c r="Y159" s="20"/>
      <c r="Z159" s="20">
        <v>347214.48</v>
      </c>
      <c r="AA159" s="20"/>
      <c r="AB159" s="20"/>
      <c r="AC159" s="20">
        <v>551091.79999999993</v>
      </c>
      <c r="AD159" s="20"/>
      <c r="AE159" s="20">
        <v>24632.51</v>
      </c>
      <c r="AF159" s="20"/>
      <c r="AG159" s="20"/>
      <c r="AH159" s="20"/>
      <c r="AI159" s="20"/>
      <c r="AJ159" s="20"/>
      <c r="AK159" s="20">
        <f t="shared" si="12"/>
        <v>922938.78999999992</v>
      </c>
      <c r="AL159" s="37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>
        <v>5885254.1500000004</v>
      </c>
      <c r="BB159" s="20">
        <f t="shared" si="13"/>
        <v>5885254.1500000004</v>
      </c>
      <c r="BC159" s="37"/>
      <c r="BD159" s="20">
        <f t="shared" si="14"/>
        <v>6808192.9400000004</v>
      </c>
      <c r="BE159" s="20">
        <f t="shared" si="15"/>
        <v>6808192.9400000004</v>
      </c>
    </row>
    <row r="160" spans="1:57">
      <c r="A160" s="26" t="s">
        <v>540</v>
      </c>
      <c r="B160" s="42" t="s">
        <v>399</v>
      </c>
      <c r="C160" s="20"/>
      <c r="D160" s="20">
        <v>361415</v>
      </c>
      <c r="E160" s="20"/>
      <c r="F160" s="20"/>
      <c r="G160" s="20"/>
      <c r="H160" s="20">
        <v>32195</v>
      </c>
      <c r="I160" s="20">
        <v>382</v>
      </c>
      <c r="J160" s="20"/>
      <c r="K160" s="20">
        <v>21015</v>
      </c>
      <c r="L160" s="20">
        <v>187418</v>
      </c>
      <c r="M160" s="20"/>
      <c r="N160" s="20"/>
      <c r="O160" s="20"/>
      <c r="P160" s="20"/>
      <c r="Q160" s="20">
        <v>1964</v>
      </c>
      <c r="R160" s="20"/>
      <c r="S160" s="20"/>
      <c r="T160" s="20"/>
      <c r="U160" s="20"/>
      <c r="V160" s="20"/>
      <c r="W160" s="20">
        <f t="shared" si="11"/>
        <v>604389</v>
      </c>
      <c r="X160" s="37"/>
      <c r="Y160" s="20"/>
      <c r="Z160" s="20">
        <v>3995</v>
      </c>
      <c r="AA160" s="20"/>
      <c r="AB160" s="20">
        <v>93450</v>
      </c>
      <c r="AC160" s="20"/>
      <c r="AD160" s="20"/>
      <c r="AE160" s="20"/>
      <c r="AF160" s="20">
        <v>411208</v>
      </c>
      <c r="AG160" s="20"/>
      <c r="AH160" s="20"/>
      <c r="AI160" s="20"/>
      <c r="AJ160" s="20"/>
      <c r="AK160" s="20">
        <f t="shared" si="12"/>
        <v>508653</v>
      </c>
      <c r="AL160" s="37"/>
      <c r="AM160" s="20"/>
      <c r="AN160" s="20"/>
      <c r="AO160" s="20">
        <v>36888</v>
      </c>
      <c r="AP160" s="20"/>
      <c r="AQ160" s="20"/>
      <c r="AR160" s="20"/>
      <c r="AS160" s="20"/>
      <c r="AT160" s="20"/>
      <c r="AU160" s="20">
        <v>89723</v>
      </c>
      <c r="AV160" s="20"/>
      <c r="AW160" s="20"/>
      <c r="AX160" s="20"/>
      <c r="AY160" s="20"/>
      <c r="AZ160" s="20"/>
      <c r="BA160" s="20">
        <v>-30875</v>
      </c>
      <c r="BB160" s="20">
        <f t="shared" si="13"/>
        <v>95736</v>
      </c>
      <c r="BC160" s="37"/>
      <c r="BD160" s="20">
        <f t="shared" si="14"/>
        <v>604389</v>
      </c>
      <c r="BE160" s="20">
        <f t="shared" si="15"/>
        <v>604389</v>
      </c>
    </row>
    <row r="161" spans="1:57">
      <c r="A161" s="26" t="s">
        <v>541</v>
      </c>
      <c r="B161" s="42" t="s">
        <v>401</v>
      </c>
      <c r="C161" s="20"/>
      <c r="D161" s="20">
        <v>876477</v>
      </c>
      <c r="E161" s="20"/>
      <c r="F161" s="20"/>
      <c r="G161" s="20"/>
      <c r="H161" s="20"/>
      <c r="I161" s="20"/>
      <c r="J161" s="20"/>
      <c r="K161" s="20">
        <v>5356</v>
      </c>
      <c r="L161" s="20">
        <v>170598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>
        <f t="shared" si="11"/>
        <v>1052431</v>
      </c>
      <c r="X161" s="37"/>
      <c r="Y161" s="20"/>
      <c r="Z161" s="20">
        <v>95117</v>
      </c>
      <c r="AA161" s="20"/>
      <c r="AB161" s="20"/>
      <c r="AC161" s="20">
        <v>312513</v>
      </c>
      <c r="AD161" s="20"/>
      <c r="AE161" s="20"/>
      <c r="AF161" s="20"/>
      <c r="AG161" s="20"/>
      <c r="AH161" s="20"/>
      <c r="AI161" s="20"/>
      <c r="AJ161" s="20"/>
      <c r="AK161" s="20">
        <f t="shared" si="12"/>
        <v>407630</v>
      </c>
      <c r="AL161" s="37"/>
      <c r="AM161" s="20"/>
      <c r="AN161" s="20"/>
      <c r="AO161" s="20"/>
      <c r="AP161" s="20"/>
      <c r="AQ161" s="20">
        <v>10814</v>
      </c>
      <c r="AR161" s="20"/>
      <c r="AS161" s="20"/>
      <c r="AT161" s="20"/>
      <c r="AU161" s="20"/>
      <c r="AV161" s="20"/>
      <c r="AW161" s="20"/>
      <c r="AX161" s="20"/>
      <c r="AY161" s="20"/>
      <c r="AZ161" s="20"/>
      <c r="BA161" s="20">
        <v>633987</v>
      </c>
      <c r="BB161" s="20">
        <f t="shared" si="13"/>
        <v>644801</v>
      </c>
      <c r="BC161" s="37"/>
      <c r="BD161" s="20">
        <f t="shared" si="14"/>
        <v>1052431</v>
      </c>
      <c r="BE161" s="20">
        <f t="shared" si="15"/>
        <v>1052431</v>
      </c>
    </row>
    <row r="162" spans="1:57">
      <c r="A162" s="26" t="s">
        <v>542</v>
      </c>
      <c r="B162" s="42" t="s">
        <v>403</v>
      </c>
      <c r="C162" s="20"/>
      <c r="D162" s="20">
        <v>1236.6300000000001</v>
      </c>
      <c r="E162" s="20"/>
      <c r="F162" s="20"/>
      <c r="G162" s="20"/>
      <c r="H162" s="20">
        <v>6306221.7699999996</v>
      </c>
      <c r="I162" s="20"/>
      <c r="J162" s="20"/>
      <c r="K162" s="20">
        <v>57773.77</v>
      </c>
      <c r="L162" s="20">
        <v>109409.60000000001</v>
      </c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>
        <f t="shared" si="11"/>
        <v>6474641.7699999986</v>
      </c>
      <c r="X162" s="37"/>
      <c r="Y162" s="20"/>
      <c r="Z162" s="20">
        <v>26624.71</v>
      </c>
      <c r="AA162" s="20"/>
      <c r="AB162" s="20"/>
      <c r="AC162" s="20">
        <v>377199.26</v>
      </c>
      <c r="AD162" s="20"/>
      <c r="AE162" s="20"/>
      <c r="AF162" s="20"/>
      <c r="AG162" s="20"/>
      <c r="AH162" s="20"/>
      <c r="AI162" s="20"/>
      <c r="AJ162" s="20"/>
      <c r="AK162" s="20">
        <f t="shared" si="12"/>
        <v>403823.97000000003</v>
      </c>
      <c r="AL162" s="37"/>
      <c r="AM162" s="20"/>
      <c r="AN162" s="20"/>
      <c r="AO162" s="20"/>
      <c r="AP162" s="20"/>
      <c r="AQ162" s="20"/>
      <c r="AR162" s="20"/>
      <c r="AS162" s="20"/>
      <c r="AT162" s="20"/>
      <c r="AU162" s="20">
        <v>570219.05000000005</v>
      </c>
      <c r="AV162" s="20"/>
      <c r="AW162" s="20"/>
      <c r="AX162" s="20"/>
      <c r="AY162" s="20"/>
      <c r="AZ162" s="20"/>
      <c r="BA162" s="20">
        <v>5500598.75</v>
      </c>
      <c r="BB162" s="20">
        <f t="shared" si="13"/>
        <v>6070817.7999999998</v>
      </c>
      <c r="BC162" s="37"/>
      <c r="BD162" s="20">
        <f t="shared" si="14"/>
        <v>6474641.7699999986</v>
      </c>
      <c r="BE162" s="20">
        <f t="shared" si="15"/>
        <v>6474641.7699999996</v>
      </c>
    </row>
    <row r="163" spans="1:57">
      <c r="A163" s="23" t="s">
        <v>548</v>
      </c>
      <c r="B163" s="32"/>
      <c r="C163" s="35">
        <f>SUM(C48:C162)</f>
        <v>56610814.240000002</v>
      </c>
      <c r="D163" s="35">
        <f t="shared" ref="D163:BE163" si="16">SUM(D48:D162)</f>
        <v>204867144.51000002</v>
      </c>
      <c r="E163" s="35">
        <f t="shared" si="16"/>
        <v>165749.96999999997</v>
      </c>
      <c r="F163" s="35">
        <f t="shared" si="16"/>
        <v>309977.25</v>
      </c>
      <c r="G163" s="35">
        <f t="shared" si="16"/>
        <v>32926518.669999998</v>
      </c>
      <c r="H163" s="35">
        <f t="shared" si="16"/>
        <v>231399452</v>
      </c>
      <c r="I163" s="35">
        <f t="shared" si="16"/>
        <v>1247365.9200000002</v>
      </c>
      <c r="J163" s="35">
        <f t="shared" si="16"/>
        <v>191</v>
      </c>
      <c r="K163" s="35">
        <f t="shared" si="16"/>
        <v>5841278.8700000001</v>
      </c>
      <c r="L163" s="35">
        <f t="shared" si="16"/>
        <v>31802952.25</v>
      </c>
      <c r="M163" s="35">
        <f t="shared" si="16"/>
        <v>0</v>
      </c>
      <c r="N163" s="35">
        <f t="shared" si="16"/>
        <v>584149</v>
      </c>
      <c r="O163" s="35">
        <f t="shared" si="16"/>
        <v>1119849.73</v>
      </c>
      <c r="P163" s="35">
        <f t="shared" si="16"/>
        <v>20841.080000000002</v>
      </c>
      <c r="Q163" s="35">
        <f t="shared" si="16"/>
        <v>2683581.899999999</v>
      </c>
      <c r="R163" s="35">
        <f t="shared" si="16"/>
        <v>183990.71</v>
      </c>
      <c r="S163" s="35">
        <f t="shared" si="16"/>
        <v>0</v>
      </c>
      <c r="T163" s="35">
        <f t="shared" si="16"/>
        <v>105569.36</v>
      </c>
      <c r="U163" s="35">
        <f t="shared" si="16"/>
        <v>412201.71</v>
      </c>
      <c r="V163" s="35">
        <f t="shared" si="16"/>
        <v>10411.66</v>
      </c>
      <c r="W163" s="35">
        <f t="shared" si="16"/>
        <v>570292039.83000016</v>
      </c>
      <c r="X163" s="38">
        <f t="shared" si="16"/>
        <v>0</v>
      </c>
      <c r="Y163" s="35">
        <f t="shared" si="16"/>
        <v>0</v>
      </c>
      <c r="Z163" s="35">
        <f t="shared" si="16"/>
        <v>16205121.919999994</v>
      </c>
      <c r="AA163" s="35">
        <f t="shared" si="16"/>
        <v>271301.84999999998</v>
      </c>
      <c r="AB163" s="35">
        <f t="shared" si="16"/>
        <v>11330674.610000001</v>
      </c>
      <c r="AC163" s="35">
        <f t="shared" si="16"/>
        <v>40172607.439999983</v>
      </c>
      <c r="AD163" s="35">
        <f t="shared" si="16"/>
        <v>0</v>
      </c>
      <c r="AE163" s="35">
        <f t="shared" si="16"/>
        <v>10145091.869999999</v>
      </c>
      <c r="AF163" s="35">
        <f t="shared" si="16"/>
        <v>8169495.4099999992</v>
      </c>
      <c r="AG163" s="35">
        <f t="shared" si="16"/>
        <v>3123945.92</v>
      </c>
      <c r="AH163" s="35">
        <f t="shared" si="16"/>
        <v>2120772.2999999998</v>
      </c>
      <c r="AI163" s="35">
        <f t="shared" si="16"/>
        <v>965579.38</v>
      </c>
      <c r="AJ163" s="35">
        <f t="shared" si="16"/>
        <v>405812.37</v>
      </c>
      <c r="AK163" s="35">
        <f t="shared" si="16"/>
        <v>92910403.069999963</v>
      </c>
      <c r="AL163" s="38">
        <f t="shared" si="16"/>
        <v>0</v>
      </c>
      <c r="AM163" s="35">
        <f t="shared" si="16"/>
        <v>713705.9</v>
      </c>
      <c r="AN163" s="35">
        <f t="shared" si="16"/>
        <v>0</v>
      </c>
      <c r="AO163" s="35">
        <f t="shared" si="16"/>
        <v>55634973.630000003</v>
      </c>
      <c r="AP163" s="35">
        <f t="shared" si="16"/>
        <v>5625809</v>
      </c>
      <c r="AQ163" s="35">
        <f t="shared" si="16"/>
        <v>9272254.4399999995</v>
      </c>
      <c r="AR163" s="35">
        <f t="shared" si="16"/>
        <v>6977103.879999999</v>
      </c>
      <c r="AS163" s="35">
        <f t="shared" si="16"/>
        <v>0</v>
      </c>
      <c r="AT163" s="35">
        <f t="shared" si="16"/>
        <v>0</v>
      </c>
      <c r="AU163" s="35">
        <f t="shared" si="16"/>
        <v>4587262.07</v>
      </c>
      <c r="AV163" s="35">
        <f t="shared" si="16"/>
        <v>0</v>
      </c>
      <c r="AW163" s="35">
        <f t="shared" si="16"/>
        <v>0</v>
      </c>
      <c r="AX163" s="35">
        <f t="shared" si="16"/>
        <v>0</v>
      </c>
      <c r="AY163" s="35">
        <f t="shared" si="16"/>
        <v>11860.11</v>
      </c>
      <c r="AZ163" s="35">
        <f t="shared" si="16"/>
        <v>10785226.34</v>
      </c>
      <c r="BA163" s="35">
        <f t="shared" si="16"/>
        <v>383773441.12999988</v>
      </c>
      <c r="BB163" s="35">
        <f t="shared" si="16"/>
        <v>477381636.49999964</v>
      </c>
      <c r="BC163" s="38"/>
      <c r="BD163" s="35">
        <f t="shared" si="16"/>
        <v>570292039.83000016</v>
      </c>
      <c r="BE163" s="35">
        <f t="shared" si="16"/>
        <v>570292039.57000017</v>
      </c>
    </row>
    <row r="164" spans="1:57">
      <c r="A164" s="33" t="s">
        <v>549</v>
      </c>
      <c r="B164" s="30"/>
      <c r="C164" s="40">
        <f>C163+C47</f>
        <v>399923327.58000004</v>
      </c>
      <c r="D164" s="40">
        <f t="shared" ref="D164:BE164" si="17">D163+D47</f>
        <v>1094465361.1900001</v>
      </c>
      <c r="E164" s="40">
        <f t="shared" si="17"/>
        <v>901472.0199999999</v>
      </c>
      <c r="F164" s="40">
        <f t="shared" si="17"/>
        <v>567229.85</v>
      </c>
      <c r="G164" s="40">
        <f t="shared" si="17"/>
        <v>41046542.649999999</v>
      </c>
      <c r="H164" s="40">
        <f t="shared" si="17"/>
        <v>3437573415.1999998</v>
      </c>
      <c r="I164" s="40">
        <f t="shared" si="17"/>
        <v>190036411.06999996</v>
      </c>
      <c r="J164" s="40">
        <f t="shared" si="17"/>
        <v>2769188636.750001</v>
      </c>
      <c r="K164" s="40">
        <f t="shared" si="17"/>
        <v>53540134.819999993</v>
      </c>
      <c r="L164" s="40">
        <f t="shared" si="17"/>
        <v>310169506.83999997</v>
      </c>
      <c r="M164" s="40">
        <f t="shared" si="17"/>
        <v>-3565820.06</v>
      </c>
      <c r="N164" s="40">
        <f t="shared" si="17"/>
        <v>27783336.359999999</v>
      </c>
      <c r="O164" s="40">
        <f t="shared" si="17"/>
        <v>1677462.6600000001</v>
      </c>
      <c r="P164" s="40">
        <f t="shared" si="17"/>
        <v>42096020.139999993</v>
      </c>
      <c r="Q164" s="40">
        <f t="shared" si="17"/>
        <v>22384944.919999994</v>
      </c>
      <c r="R164" s="40">
        <f t="shared" si="17"/>
        <v>418988</v>
      </c>
      <c r="S164" s="40">
        <f t="shared" si="17"/>
        <v>63205250.18</v>
      </c>
      <c r="T164" s="40">
        <f t="shared" si="17"/>
        <v>105569.36</v>
      </c>
      <c r="U164" s="40">
        <f t="shared" si="17"/>
        <v>412201.71</v>
      </c>
      <c r="V164" s="40">
        <f t="shared" si="17"/>
        <v>10411.66</v>
      </c>
      <c r="W164" s="40">
        <f t="shared" si="17"/>
        <v>8451940402.9000006</v>
      </c>
      <c r="X164" s="38">
        <f t="shared" si="17"/>
        <v>0</v>
      </c>
      <c r="Y164" s="40">
        <f t="shared" si="17"/>
        <v>25244.53</v>
      </c>
      <c r="Z164" s="40">
        <f t="shared" si="17"/>
        <v>226578679.84999993</v>
      </c>
      <c r="AA164" s="40">
        <f t="shared" si="17"/>
        <v>271301.84999999998</v>
      </c>
      <c r="AB164" s="40">
        <f t="shared" si="17"/>
        <v>82362022.840000004</v>
      </c>
      <c r="AC164" s="40">
        <f t="shared" si="17"/>
        <v>563026444.90999997</v>
      </c>
      <c r="AD164" s="40">
        <f t="shared" si="17"/>
        <v>484312.86000000004</v>
      </c>
      <c r="AE164" s="40">
        <f t="shared" si="17"/>
        <v>515382209.12999994</v>
      </c>
      <c r="AF164" s="40">
        <f t="shared" si="17"/>
        <v>234929331.64999998</v>
      </c>
      <c r="AG164" s="40">
        <f t="shared" si="17"/>
        <v>11836435.949999999</v>
      </c>
      <c r="AH164" s="40">
        <f t="shared" si="17"/>
        <v>4481770.3900000006</v>
      </c>
      <c r="AI164" s="40">
        <f t="shared" si="17"/>
        <v>2424622344.3299999</v>
      </c>
      <c r="AJ164" s="40">
        <f t="shared" si="17"/>
        <v>33746889.349999994</v>
      </c>
      <c r="AK164" s="40">
        <f t="shared" si="17"/>
        <v>4097746987.6400008</v>
      </c>
      <c r="AL164" s="38">
        <f t="shared" si="17"/>
        <v>0</v>
      </c>
      <c r="AM164" s="40">
        <f t="shared" si="17"/>
        <v>110988072.22000001</v>
      </c>
      <c r="AN164" s="40">
        <f t="shared" si="17"/>
        <v>445385</v>
      </c>
      <c r="AO164" s="40">
        <f t="shared" si="17"/>
        <v>182735885.76999995</v>
      </c>
      <c r="AP164" s="40">
        <f t="shared" si="17"/>
        <v>1154036691.3900001</v>
      </c>
      <c r="AQ164" s="40">
        <f t="shared" si="17"/>
        <v>142394341.28000003</v>
      </c>
      <c r="AR164" s="40">
        <f t="shared" si="17"/>
        <v>16203178.309999997</v>
      </c>
      <c r="AS164" s="40">
        <f t="shared" si="17"/>
        <v>1188468.43</v>
      </c>
      <c r="AT164" s="40">
        <f t="shared" si="17"/>
        <v>5833155.9299999997</v>
      </c>
      <c r="AU164" s="40">
        <f t="shared" si="17"/>
        <v>44391026.950000003</v>
      </c>
      <c r="AV164" s="40">
        <f t="shared" si="17"/>
        <v>226307216.58999997</v>
      </c>
      <c r="AW164" s="40">
        <f t="shared" si="17"/>
        <v>157550406.75999999</v>
      </c>
      <c r="AX164" s="40">
        <f t="shared" si="17"/>
        <v>168940431.31</v>
      </c>
      <c r="AY164" s="40">
        <f t="shared" si="17"/>
        <v>90517966.820000008</v>
      </c>
      <c r="AZ164" s="40">
        <f t="shared" si="17"/>
        <v>654220449.26999998</v>
      </c>
      <c r="BA164" s="40">
        <f t="shared" si="17"/>
        <v>1398440750.01</v>
      </c>
      <c r="BB164" s="40">
        <f t="shared" si="17"/>
        <v>4354193426.0400009</v>
      </c>
      <c r="BC164" s="38"/>
      <c r="BD164" s="40">
        <f t="shared" si="17"/>
        <v>8451940402.9000006</v>
      </c>
      <c r="BE164" s="40">
        <f t="shared" si="17"/>
        <v>8451940413.6800022</v>
      </c>
    </row>
    <row r="165" spans="1:57">
      <c r="AK165" s="20"/>
      <c r="BB165" s="20"/>
      <c r="BD165" s="20"/>
      <c r="BE165" s="20"/>
    </row>
    <row r="166" spans="1:57">
      <c r="AK166" s="20"/>
      <c r="BB166" s="20"/>
      <c r="BD166" s="20"/>
      <c r="BE166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439E-A3E9-48E1-A085-31795007E938}">
  <sheetPr>
    <tabColor theme="0"/>
  </sheetPr>
  <dimension ref="A1:AA8"/>
  <sheetViews>
    <sheetView workbookViewId="0">
      <selection activeCell="G42" sqref="G42"/>
    </sheetView>
  </sheetViews>
  <sheetFormatPr defaultRowHeight="14.5"/>
  <cols>
    <col min="1" max="1" width="11.36328125" style="25" customWidth="1"/>
    <col min="2" max="2" width="29.7265625" customWidth="1"/>
    <col min="3" max="13" width="14.26953125" customWidth="1"/>
    <col min="14" max="14" width="2.36328125" customWidth="1"/>
    <col min="15" max="19" width="14.26953125" customWidth="1"/>
    <col min="20" max="20" width="2.36328125" customWidth="1"/>
    <col min="21" max="24" width="14.26953125" customWidth="1"/>
    <col min="25" max="25" width="2.36328125" customWidth="1"/>
    <col min="26" max="27" width="14.26953125" customWidth="1"/>
  </cols>
  <sheetData>
    <row r="1" spans="1:27">
      <c r="A1" s="34" t="s">
        <v>543</v>
      </c>
      <c r="B1" s="21"/>
      <c r="C1" s="24" t="s">
        <v>554</v>
      </c>
    </row>
    <row r="2" spans="1:27">
      <c r="A2" s="25">
        <v>2023</v>
      </c>
    </row>
    <row r="4" spans="1:27">
      <c r="A4" s="23"/>
      <c r="B4" s="32"/>
      <c r="C4" s="32">
        <v>8111</v>
      </c>
      <c r="D4" s="32">
        <v>8113</v>
      </c>
      <c r="E4" s="32">
        <v>8131</v>
      </c>
      <c r="F4" s="32">
        <v>8140</v>
      </c>
      <c r="G4" s="32">
        <v>8210</v>
      </c>
      <c r="H4" s="32">
        <v>8220</v>
      </c>
      <c r="I4" s="32">
        <v>8250</v>
      </c>
      <c r="J4" s="32">
        <v>8260</v>
      </c>
      <c r="K4" s="32">
        <v>8450</v>
      </c>
      <c r="L4" s="32">
        <v>8460</v>
      </c>
      <c r="M4" s="32"/>
      <c r="O4" s="32">
        <v>9510</v>
      </c>
      <c r="P4" s="32">
        <v>9530</v>
      </c>
      <c r="Q4" s="32">
        <v>9755</v>
      </c>
      <c r="R4" s="32">
        <v>9760</v>
      </c>
      <c r="S4" s="32"/>
      <c r="U4" s="32">
        <v>9810</v>
      </c>
      <c r="V4" s="32">
        <v>9820</v>
      </c>
      <c r="W4" s="32">
        <v>9879</v>
      </c>
      <c r="X4" s="32"/>
      <c r="Z4" s="32"/>
      <c r="AA4" s="32"/>
    </row>
    <row r="5" spans="1:27" ht="87">
      <c r="A5" s="23" t="s">
        <v>442</v>
      </c>
      <c r="B5" s="32" t="s">
        <v>433</v>
      </c>
      <c r="C5" s="22" t="s">
        <v>434</v>
      </c>
      <c r="D5" s="22" t="s">
        <v>436</v>
      </c>
      <c r="E5" s="22" t="s">
        <v>48</v>
      </c>
      <c r="F5" s="22" t="s">
        <v>54</v>
      </c>
      <c r="G5" s="22" t="s">
        <v>550</v>
      </c>
      <c r="H5" s="22" t="s">
        <v>551</v>
      </c>
      <c r="I5" s="22" t="s">
        <v>552</v>
      </c>
      <c r="J5" s="22" t="s">
        <v>553</v>
      </c>
      <c r="K5" s="22" t="s">
        <v>60</v>
      </c>
      <c r="L5" s="22" t="s">
        <v>61</v>
      </c>
      <c r="M5" s="22" t="s">
        <v>58</v>
      </c>
      <c r="O5" s="22" t="s">
        <v>63</v>
      </c>
      <c r="P5" s="22" t="s">
        <v>65</v>
      </c>
      <c r="Q5" s="22" t="s">
        <v>415</v>
      </c>
      <c r="R5" s="22" t="s">
        <v>416</v>
      </c>
      <c r="S5" s="22" t="s">
        <v>72</v>
      </c>
      <c r="U5" s="22" t="s">
        <v>417</v>
      </c>
      <c r="V5" s="22" t="s">
        <v>418</v>
      </c>
      <c r="W5" s="22" t="s">
        <v>82</v>
      </c>
      <c r="X5" s="22" t="s">
        <v>555</v>
      </c>
      <c r="Z5" s="22" t="s">
        <v>58</v>
      </c>
      <c r="AA5" s="22" t="s">
        <v>556</v>
      </c>
    </row>
    <row r="6" spans="1:27">
      <c r="A6" s="26">
        <v>17</v>
      </c>
      <c r="B6" s="43" t="s">
        <v>124</v>
      </c>
      <c r="C6" s="20">
        <v>60633.41</v>
      </c>
      <c r="D6" s="20"/>
      <c r="E6" s="20"/>
      <c r="F6" s="20"/>
      <c r="G6" s="20"/>
      <c r="H6" s="20"/>
      <c r="I6" s="20"/>
      <c r="J6" s="20"/>
      <c r="K6" s="20"/>
      <c r="L6" s="20"/>
      <c r="M6" s="20">
        <f>SUM(C6:L6)</f>
        <v>60633.41</v>
      </c>
      <c r="O6" s="20"/>
      <c r="P6" s="20"/>
      <c r="Q6" s="20"/>
      <c r="R6" s="20"/>
      <c r="S6" s="20">
        <f>SUM(O6:R6)</f>
        <v>0</v>
      </c>
      <c r="U6" s="20"/>
      <c r="V6" s="20"/>
      <c r="W6" s="20">
        <v>60633.409999999989</v>
      </c>
      <c r="X6" s="20">
        <f>SUM(U6:W6)</f>
        <v>60633.409999999989</v>
      </c>
      <c r="Z6" s="20">
        <f>M6</f>
        <v>60633.41</v>
      </c>
      <c r="AA6" s="20">
        <f>X6+S6</f>
        <v>60633.409999999989</v>
      </c>
    </row>
    <row r="7" spans="1:27">
      <c r="A7" s="26">
        <v>25</v>
      </c>
      <c r="B7" s="43" t="s">
        <v>140</v>
      </c>
      <c r="C7" s="20">
        <v>1907497.77</v>
      </c>
      <c r="D7" s="20">
        <v>164916.37</v>
      </c>
      <c r="E7" s="20">
        <v>36803.360000000001</v>
      </c>
      <c r="F7" s="20">
        <v>279779.71000000002</v>
      </c>
      <c r="G7" s="20">
        <v>118389.43</v>
      </c>
      <c r="H7" s="20">
        <v>8974055.0299999993</v>
      </c>
      <c r="I7" s="20">
        <v>56687.48</v>
      </c>
      <c r="J7" s="20">
        <v>-5035720.57</v>
      </c>
      <c r="K7" s="20">
        <v>70267.820000000007</v>
      </c>
      <c r="L7" s="20">
        <v>0.04</v>
      </c>
      <c r="M7" s="20">
        <f>SUM(C7:L7)</f>
        <v>6572676.4400000004</v>
      </c>
      <c r="O7" s="20">
        <v>5182.71</v>
      </c>
      <c r="P7" s="20">
        <v>10452.74</v>
      </c>
      <c r="Q7" s="20">
        <v>2065.67</v>
      </c>
      <c r="R7" s="20">
        <v>109328.67</v>
      </c>
      <c r="S7" s="20">
        <f>SUM(O7:R7)</f>
        <v>127029.79000000001</v>
      </c>
      <c r="U7" s="20">
        <v>4113411.1</v>
      </c>
      <c r="V7" s="20">
        <v>2332235.42</v>
      </c>
      <c r="W7" s="20"/>
      <c r="X7" s="20">
        <f>SUM(U7:W7)</f>
        <v>6445646.5199999996</v>
      </c>
      <c r="Z7" s="20">
        <f t="shared" ref="Z7:Z8" si="0">M7</f>
        <v>6572676.4400000004</v>
      </c>
      <c r="AA7" s="20">
        <f t="shared" ref="AA7:AA8" si="1">X7+S7</f>
        <v>6572676.3099999996</v>
      </c>
    </row>
    <row r="8" spans="1:27">
      <c r="A8" s="23" t="s">
        <v>405</v>
      </c>
      <c r="B8" s="32"/>
      <c r="C8" s="35">
        <v>1968131.18</v>
      </c>
      <c r="D8" s="35">
        <v>164916.37</v>
      </c>
      <c r="E8" s="35">
        <v>36803.360000000001</v>
      </c>
      <c r="F8" s="35">
        <v>279779.71000000002</v>
      </c>
      <c r="G8" s="35">
        <v>118389.43</v>
      </c>
      <c r="H8" s="35">
        <v>8974055.0299999993</v>
      </c>
      <c r="I8" s="35">
        <v>56687.48</v>
      </c>
      <c r="J8" s="35">
        <v>-5035720.57</v>
      </c>
      <c r="K8" s="35">
        <v>70267.820000000007</v>
      </c>
      <c r="L8" s="35">
        <v>0.04</v>
      </c>
      <c r="M8" s="35">
        <f>SUM(C8:L8)</f>
        <v>6633309.8499999987</v>
      </c>
      <c r="O8" s="35">
        <v>5182.71</v>
      </c>
      <c r="P8" s="35">
        <v>10452.74</v>
      </c>
      <c r="Q8" s="35">
        <v>2065.67</v>
      </c>
      <c r="R8" s="35">
        <v>109328.67</v>
      </c>
      <c r="S8" s="35">
        <f>SUM(O8:R8)</f>
        <v>127029.79000000001</v>
      </c>
      <c r="U8" s="35">
        <v>4113411.1</v>
      </c>
      <c r="V8" s="35">
        <v>2332235.42</v>
      </c>
      <c r="W8" s="35">
        <v>60633.409999999989</v>
      </c>
      <c r="X8" s="35">
        <f>SUM(U8:W8)</f>
        <v>6506279.9299999997</v>
      </c>
      <c r="Z8" s="35">
        <f t="shared" si="0"/>
        <v>6633309.8499999987</v>
      </c>
      <c r="AA8" s="35">
        <f t="shared" si="1"/>
        <v>6633309.7199999997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J23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36" width="18.1796875" customWidth="1"/>
  </cols>
  <sheetData>
    <row r="1" spans="2:36" ht="17.25" customHeight="1">
      <c r="B1" s="17" t="s">
        <v>1</v>
      </c>
      <c r="C1" s="8"/>
      <c r="D1" s="8"/>
      <c r="G1" s="18" t="s">
        <v>428</v>
      </c>
      <c r="H1" s="8"/>
      <c r="I1" s="8"/>
    </row>
    <row r="2" spans="2:36" ht="18.75" customHeight="1">
      <c r="B2" s="19" t="s">
        <v>3</v>
      </c>
      <c r="C2" s="8"/>
      <c r="D2" s="8"/>
    </row>
    <row r="3" spans="2:36" ht="2" customHeight="1"/>
    <row r="4" spans="2:36" ht="2.25" customHeight="1"/>
    <row r="5" spans="2:36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13</v>
      </c>
      <c r="L5" s="1" t="s">
        <v>14</v>
      </c>
      <c r="M5" s="1" t="s">
        <v>15</v>
      </c>
      <c r="N5" s="1" t="s">
        <v>16</v>
      </c>
      <c r="O5" s="1" t="s">
        <v>4</v>
      </c>
      <c r="P5" s="1" t="s">
        <v>18</v>
      </c>
      <c r="Q5" s="1" t="s">
        <v>19</v>
      </c>
      <c r="R5" s="1" t="s">
        <v>4</v>
      </c>
      <c r="S5" s="1" t="s">
        <v>20</v>
      </c>
      <c r="T5" s="1" t="s">
        <v>22</v>
      </c>
      <c r="U5" s="1" t="s">
        <v>23</v>
      </c>
      <c r="V5" s="1" t="s">
        <v>28</v>
      </c>
      <c r="W5" s="1" t="s">
        <v>429</v>
      </c>
      <c r="X5" s="1" t="s">
        <v>4</v>
      </c>
      <c r="Y5" s="1" t="s">
        <v>430</v>
      </c>
      <c r="Z5" s="1" t="s">
        <v>29</v>
      </c>
      <c r="AA5" s="1" t="s">
        <v>408</v>
      </c>
      <c r="AB5" s="1" t="s">
        <v>409</v>
      </c>
      <c r="AC5" s="1" t="s">
        <v>4</v>
      </c>
      <c r="AD5" s="1" t="s">
        <v>410</v>
      </c>
      <c r="AE5" s="1" t="s">
        <v>411</v>
      </c>
      <c r="AF5" s="1" t="s">
        <v>412</v>
      </c>
      <c r="AG5" s="1" t="s">
        <v>42</v>
      </c>
      <c r="AH5" s="1" t="s">
        <v>43</v>
      </c>
      <c r="AI5" s="1" t="s">
        <v>4</v>
      </c>
      <c r="AJ5" s="1" t="s">
        <v>4</v>
      </c>
    </row>
    <row r="6" spans="2:36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60</v>
      </c>
      <c r="Q6" s="2" t="s">
        <v>61</v>
      </c>
      <c r="R6" s="2" t="s">
        <v>62</v>
      </c>
      <c r="S6" s="2" t="s">
        <v>63</v>
      </c>
      <c r="T6" s="2" t="s">
        <v>65</v>
      </c>
      <c r="U6" s="2" t="s">
        <v>66</v>
      </c>
      <c r="V6" s="2" t="s">
        <v>71</v>
      </c>
      <c r="W6" s="2" t="s">
        <v>431</v>
      </c>
      <c r="X6" s="2" t="s">
        <v>72</v>
      </c>
      <c r="Y6" s="2" t="s">
        <v>432</v>
      </c>
      <c r="Z6" s="2" t="s">
        <v>73</v>
      </c>
      <c r="AA6" s="2" t="s">
        <v>415</v>
      </c>
      <c r="AB6" s="2" t="s">
        <v>416</v>
      </c>
      <c r="AC6" s="2" t="s">
        <v>74</v>
      </c>
      <c r="AD6" s="2" t="s">
        <v>417</v>
      </c>
      <c r="AE6" s="2" t="s">
        <v>418</v>
      </c>
      <c r="AF6" s="2" t="s">
        <v>419</v>
      </c>
      <c r="AG6" s="2" t="s">
        <v>87</v>
      </c>
      <c r="AH6" s="2" t="s">
        <v>88</v>
      </c>
      <c r="AI6" s="2" t="s">
        <v>89</v>
      </c>
      <c r="AJ6" s="2" t="s">
        <v>90</v>
      </c>
    </row>
    <row r="7" spans="2:36" ht="16">
      <c r="C7" s="3" t="s">
        <v>91</v>
      </c>
      <c r="D7" s="3" t="s">
        <v>92</v>
      </c>
      <c r="F7" s="14">
        <v>185560</v>
      </c>
      <c r="G7" s="13"/>
      <c r="H7" s="4">
        <v>15002247</v>
      </c>
      <c r="I7" s="14">
        <v>112955</v>
      </c>
      <c r="J7" s="13"/>
      <c r="K7" s="4">
        <v>1319941</v>
      </c>
      <c r="L7" s="4">
        <v>0</v>
      </c>
      <c r="M7" s="4">
        <v>0</v>
      </c>
      <c r="N7" s="4">
        <v>2303116</v>
      </c>
      <c r="O7" s="4">
        <v>16620703</v>
      </c>
      <c r="P7" s="4">
        <v>211099</v>
      </c>
      <c r="Q7" s="4">
        <v>0</v>
      </c>
      <c r="R7" s="4">
        <v>19134918</v>
      </c>
      <c r="S7" s="4">
        <v>24704</v>
      </c>
      <c r="T7" s="4">
        <v>0</v>
      </c>
      <c r="U7" s="4">
        <v>0</v>
      </c>
      <c r="V7" s="4">
        <v>449997</v>
      </c>
      <c r="W7" s="4">
        <v>0</v>
      </c>
      <c r="X7" s="4">
        <v>474701</v>
      </c>
      <c r="Y7" s="4">
        <v>0</v>
      </c>
      <c r="Z7" s="4">
        <v>915</v>
      </c>
      <c r="AA7" s="4">
        <v>0</v>
      </c>
      <c r="AB7" s="4">
        <v>317012</v>
      </c>
      <c r="AC7" s="4">
        <v>792628</v>
      </c>
      <c r="AD7" s="4">
        <v>2304304</v>
      </c>
      <c r="AE7" s="4">
        <v>16037986</v>
      </c>
      <c r="AF7" s="4">
        <v>0</v>
      </c>
      <c r="AG7" s="4">
        <v>0</v>
      </c>
      <c r="AH7" s="4">
        <v>0</v>
      </c>
      <c r="AI7" s="4">
        <v>18342290</v>
      </c>
      <c r="AJ7" s="4">
        <v>19134918</v>
      </c>
    </row>
    <row r="8" spans="2:36" ht="16">
      <c r="C8" s="3" t="s">
        <v>97</v>
      </c>
      <c r="D8" s="3" t="s">
        <v>98</v>
      </c>
      <c r="F8" s="14">
        <v>3714016</v>
      </c>
      <c r="G8" s="13"/>
      <c r="H8" s="4">
        <v>0</v>
      </c>
      <c r="I8" s="14">
        <v>0</v>
      </c>
      <c r="J8" s="13"/>
      <c r="K8" s="4">
        <v>0</v>
      </c>
      <c r="L8" s="4">
        <v>0</v>
      </c>
      <c r="M8" s="4">
        <v>190000</v>
      </c>
      <c r="N8" s="4">
        <v>0</v>
      </c>
      <c r="O8" s="4">
        <v>3904016</v>
      </c>
      <c r="P8" s="4">
        <v>0</v>
      </c>
      <c r="Q8" s="4">
        <v>0</v>
      </c>
      <c r="R8" s="4">
        <v>3904016</v>
      </c>
      <c r="S8" s="4">
        <v>0</v>
      </c>
      <c r="T8" s="4">
        <v>3240984</v>
      </c>
      <c r="U8" s="4">
        <v>0</v>
      </c>
      <c r="V8" s="4">
        <v>0</v>
      </c>
      <c r="W8" s="4">
        <v>0</v>
      </c>
      <c r="X8" s="4">
        <v>3240984</v>
      </c>
      <c r="Y8" s="4">
        <v>0</v>
      </c>
      <c r="Z8" s="4">
        <v>0</v>
      </c>
      <c r="AA8" s="4">
        <v>0</v>
      </c>
      <c r="AB8" s="4">
        <v>0</v>
      </c>
      <c r="AC8" s="4">
        <v>3240984</v>
      </c>
      <c r="AD8" s="4">
        <v>0</v>
      </c>
      <c r="AE8" s="4">
        <v>0</v>
      </c>
      <c r="AF8" s="4">
        <v>0</v>
      </c>
      <c r="AG8" s="4">
        <v>-502755</v>
      </c>
      <c r="AH8" s="4">
        <v>1165787</v>
      </c>
      <c r="AI8" s="4">
        <v>663032</v>
      </c>
      <c r="AJ8" s="4">
        <v>3904016</v>
      </c>
    </row>
    <row r="9" spans="2:36" ht="16">
      <c r="C9" s="3" t="s">
        <v>103</v>
      </c>
      <c r="D9" s="3" t="s">
        <v>104</v>
      </c>
      <c r="F9" s="14">
        <v>9202957</v>
      </c>
      <c r="G9" s="13"/>
      <c r="H9" s="4">
        <v>30193984</v>
      </c>
      <c r="I9" s="14">
        <v>1706471</v>
      </c>
      <c r="J9" s="13"/>
      <c r="K9" s="4">
        <v>0</v>
      </c>
      <c r="L9" s="4">
        <v>0</v>
      </c>
      <c r="M9" s="4">
        <v>0</v>
      </c>
      <c r="N9" s="4">
        <v>0</v>
      </c>
      <c r="O9" s="4">
        <v>41103412</v>
      </c>
      <c r="P9" s="4">
        <v>0</v>
      </c>
      <c r="Q9" s="4">
        <v>0</v>
      </c>
      <c r="R9" s="4">
        <v>41103412</v>
      </c>
      <c r="S9" s="4">
        <v>6862054</v>
      </c>
      <c r="T9" s="4">
        <v>0</v>
      </c>
      <c r="U9" s="4">
        <v>8701569</v>
      </c>
      <c r="V9" s="4">
        <v>0</v>
      </c>
      <c r="W9" s="4">
        <v>0</v>
      </c>
      <c r="X9" s="4">
        <v>15563623</v>
      </c>
      <c r="Y9" s="4">
        <v>0</v>
      </c>
      <c r="Z9" s="4">
        <v>0</v>
      </c>
      <c r="AA9" s="4">
        <v>0</v>
      </c>
      <c r="AB9" s="4">
        <v>0</v>
      </c>
      <c r="AC9" s="4">
        <v>15563623</v>
      </c>
      <c r="AD9" s="4">
        <v>0</v>
      </c>
      <c r="AE9" s="4">
        <v>0</v>
      </c>
      <c r="AF9" s="4">
        <v>0</v>
      </c>
      <c r="AG9" s="4">
        <v>0</v>
      </c>
      <c r="AH9" s="4">
        <v>25539789</v>
      </c>
      <c r="AI9" s="4">
        <v>25539789</v>
      </c>
      <c r="AJ9" s="4">
        <v>41103412</v>
      </c>
    </row>
    <row r="10" spans="2:36" ht="16">
      <c r="C10" s="3" t="s">
        <v>113</v>
      </c>
      <c r="D10" s="3" t="s">
        <v>114</v>
      </c>
      <c r="F10" s="14">
        <v>0</v>
      </c>
      <c r="G10" s="13"/>
      <c r="H10" s="4">
        <v>23884992</v>
      </c>
      <c r="I10" s="14">
        <v>294</v>
      </c>
      <c r="J10" s="13"/>
      <c r="K10" s="4">
        <v>30711</v>
      </c>
      <c r="L10" s="4">
        <v>28235</v>
      </c>
      <c r="M10" s="4">
        <v>0</v>
      </c>
      <c r="N10" s="4">
        <v>239990</v>
      </c>
      <c r="O10" s="4">
        <v>23944235</v>
      </c>
      <c r="P10" s="4">
        <v>332544</v>
      </c>
      <c r="Q10" s="4">
        <v>0</v>
      </c>
      <c r="R10" s="4">
        <v>24516769</v>
      </c>
      <c r="S10" s="4">
        <v>856874</v>
      </c>
      <c r="T10" s="4">
        <v>0</v>
      </c>
      <c r="U10" s="4">
        <v>0</v>
      </c>
      <c r="V10" s="4">
        <v>19611458</v>
      </c>
      <c r="W10" s="4">
        <v>38752</v>
      </c>
      <c r="X10" s="4">
        <v>20468332</v>
      </c>
      <c r="Y10" s="4">
        <v>549599</v>
      </c>
      <c r="Z10" s="4">
        <v>0</v>
      </c>
      <c r="AA10" s="4">
        <v>24186</v>
      </c>
      <c r="AB10" s="4">
        <v>0</v>
      </c>
      <c r="AC10" s="4">
        <v>21080869</v>
      </c>
      <c r="AD10" s="4">
        <v>239990</v>
      </c>
      <c r="AE10" s="4">
        <v>0</v>
      </c>
      <c r="AF10" s="4">
        <v>3195909</v>
      </c>
      <c r="AG10" s="4">
        <v>0</v>
      </c>
      <c r="AH10" s="4">
        <v>0</v>
      </c>
      <c r="AI10" s="4">
        <v>3435900</v>
      </c>
      <c r="AJ10" s="4">
        <v>24516769</v>
      </c>
    </row>
    <row r="11" spans="2:36" ht="16">
      <c r="C11" s="3" t="s">
        <v>117</v>
      </c>
      <c r="D11" s="3" t="s">
        <v>118</v>
      </c>
      <c r="F11" s="14">
        <v>0</v>
      </c>
      <c r="G11" s="13"/>
      <c r="H11" s="4">
        <v>37491532</v>
      </c>
      <c r="I11" s="14">
        <v>0</v>
      </c>
      <c r="J11" s="13"/>
      <c r="K11" s="4">
        <v>0</v>
      </c>
      <c r="L11" s="4">
        <v>0</v>
      </c>
      <c r="M11" s="4">
        <v>0</v>
      </c>
      <c r="N11" s="4">
        <v>0</v>
      </c>
      <c r="O11" s="4">
        <v>37491532</v>
      </c>
      <c r="P11" s="4">
        <v>0</v>
      </c>
      <c r="Q11" s="4">
        <v>0</v>
      </c>
      <c r="R11" s="4">
        <v>37491532</v>
      </c>
      <c r="S11" s="4">
        <v>232894</v>
      </c>
      <c r="T11" s="4">
        <v>0</v>
      </c>
      <c r="U11" s="4">
        <v>0</v>
      </c>
      <c r="V11" s="4">
        <v>13596153</v>
      </c>
      <c r="W11" s="4">
        <v>0</v>
      </c>
      <c r="X11" s="4">
        <v>13829048</v>
      </c>
      <c r="Y11" s="4">
        <v>0</v>
      </c>
      <c r="Z11" s="4">
        <v>0</v>
      </c>
      <c r="AA11" s="4">
        <v>0</v>
      </c>
      <c r="AB11" s="4">
        <v>0</v>
      </c>
      <c r="AC11" s="4">
        <v>13829048</v>
      </c>
      <c r="AD11" s="4">
        <v>0</v>
      </c>
      <c r="AE11" s="4">
        <v>0</v>
      </c>
      <c r="AF11" s="4">
        <v>0</v>
      </c>
      <c r="AG11" s="4">
        <v>0</v>
      </c>
      <c r="AH11" s="4">
        <v>23662484</v>
      </c>
      <c r="AI11" s="4">
        <v>23662484</v>
      </c>
      <c r="AJ11" s="4">
        <v>37491532</v>
      </c>
    </row>
    <row r="12" spans="2:36" ht="16">
      <c r="C12" s="3" t="s">
        <v>133</v>
      </c>
      <c r="D12" s="3" t="s">
        <v>134</v>
      </c>
      <c r="F12" s="14">
        <v>38364</v>
      </c>
      <c r="G12" s="13"/>
      <c r="H12" s="4">
        <v>7773229</v>
      </c>
      <c r="I12" s="14">
        <v>0</v>
      </c>
      <c r="J12" s="13"/>
      <c r="K12" s="4">
        <v>0</v>
      </c>
      <c r="L12" s="4">
        <v>0</v>
      </c>
      <c r="M12" s="4">
        <v>0</v>
      </c>
      <c r="N12" s="4">
        <v>0</v>
      </c>
      <c r="O12" s="4">
        <v>7811593</v>
      </c>
      <c r="P12" s="4">
        <v>0</v>
      </c>
      <c r="Q12" s="4">
        <v>0</v>
      </c>
      <c r="R12" s="4">
        <v>7811593</v>
      </c>
      <c r="S12" s="4">
        <v>2424833</v>
      </c>
      <c r="T12" s="4">
        <v>0</v>
      </c>
      <c r="U12" s="4">
        <v>0</v>
      </c>
      <c r="V12" s="4">
        <v>0</v>
      </c>
      <c r="W12" s="4">
        <v>0</v>
      </c>
      <c r="X12" s="4">
        <v>2424833</v>
      </c>
      <c r="Y12" s="4">
        <v>0</v>
      </c>
      <c r="Z12" s="4">
        <v>0</v>
      </c>
      <c r="AA12" s="4">
        <v>0</v>
      </c>
      <c r="AB12" s="4">
        <v>0</v>
      </c>
      <c r="AC12" s="4">
        <v>2424833</v>
      </c>
      <c r="AD12" s="4">
        <v>0</v>
      </c>
      <c r="AE12" s="4">
        <v>0</v>
      </c>
      <c r="AF12" s="4">
        <v>0</v>
      </c>
      <c r="AG12" s="4">
        <v>0</v>
      </c>
      <c r="AH12" s="4">
        <v>5386760</v>
      </c>
      <c r="AI12" s="4">
        <v>5386760</v>
      </c>
      <c r="AJ12" s="4">
        <v>7811593</v>
      </c>
    </row>
    <row r="13" spans="2:36" ht="16">
      <c r="C13" s="3" t="s">
        <v>141</v>
      </c>
      <c r="D13" s="3" t="s">
        <v>142</v>
      </c>
      <c r="F13" s="14">
        <v>788442</v>
      </c>
      <c r="G13" s="13"/>
      <c r="H13" s="4">
        <v>0</v>
      </c>
      <c r="I13" s="14">
        <v>0</v>
      </c>
      <c r="J13" s="13"/>
      <c r="K13" s="4">
        <v>0</v>
      </c>
      <c r="L13" s="4">
        <v>0</v>
      </c>
      <c r="M13" s="4">
        <v>0</v>
      </c>
      <c r="N13" s="4">
        <v>0</v>
      </c>
      <c r="O13" s="4">
        <v>788442</v>
      </c>
      <c r="P13" s="4">
        <v>0</v>
      </c>
      <c r="Q13" s="4">
        <v>0</v>
      </c>
      <c r="R13" s="4">
        <v>788442</v>
      </c>
      <c r="S13" s="4">
        <v>788442</v>
      </c>
      <c r="T13" s="4">
        <v>0</v>
      </c>
      <c r="U13" s="4">
        <v>0</v>
      </c>
      <c r="V13" s="4">
        <v>0</v>
      </c>
      <c r="W13" s="4">
        <v>0</v>
      </c>
      <c r="X13" s="4">
        <v>788442</v>
      </c>
      <c r="Y13" s="4">
        <v>0</v>
      </c>
      <c r="Z13" s="4">
        <v>0</v>
      </c>
      <c r="AA13" s="4">
        <v>0</v>
      </c>
      <c r="AB13" s="4">
        <v>0</v>
      </c>
      <c r="AC13" s="4">
        <v>788442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788442</v>
      </c>
    </row>
    <row r="14" spans="2:36" ht="16">
      <c r="C14" s="3" t="s">
        <v>155</v>
      </c>
      <c r="D14" s="3" t="s">
        <v>156</v>
      </c>
      <c r="F14" s="14">
        <v>2507314</v>
      </c>
      <c r="G14" s="13"/>
      <c r="H14" s="4">
        <v>26000000</v>
      </c>
      <c r="I14" s="14">
        <v>930805</v>
      </c>
      <c r="J14" s="13"/>
      <c r="K14" s="4">
        <v>0</v>
      </c>
      <c r="L14" s="4">
        <v>0</v>
      </c>
      <c r="M14" s="4">
        <v>0</v>
      </c>
      <c r="N14" s="4">
        <v>0</v>
      </c>
      <c r="O14" s="4">
        <v>29438119</v>
      </c>
      <c r="P14" s="4">
        <v>0</v>
      </c>
      <c r="Q14" s="4">
        <v>0</v>
      </c>
      <c r="R14" s="4">
        <v>29438119</v>
      </c>
      <c r="S14" s="4">
        <v>432985</v>
      </c>
      <c r="T14" s="4">
        <v>8935935</v>
      </c>
      <c r="U14" s="4">
        <v>0</v>
      </c>
      <c r="V14" s="4">
        <v>0</v>
      </c>
      <c r="W14" s="4">
        <v>0</v>
      </c>
      <c r="X14" s="4">
        <v>9368921</v>
      </c>
      <c r="Y14" s="4">
        <v>0</v>
      </c>
      <c r="Z14" s="4">
        <v>0</v>
      </c>
      <c r="AA14" s="4">
        <v>0</v>
      </c>
      <c r="AB14" s="4">
        <v>0</v>
      </c>
      <c r="AC14" s="4">
        <v>9368921</v>
      </c>
      <c r="AD14" s="4">
        <v>0</v>
      </c>
      <c r="AE14" s="4">
        <v>0</v>
      </c>
      <c r="AF14" s="4">
        <v>20069198</v>
      </c>
      <c r="AG14" s="4">
        <v>0</v>
      </c>
      <c r="AH14" s="4">
        <v>0</v>
      </c>
      <c r="AI14" s="4">
        <v>20069198</v>
      </c>
      <c r="AJ14" s="4">
        <v>29438119</v>
      </c>
    </row>
    <row r="15" spans="2:36" ht="16">
      <c r="C15" s="3" t="s">
        <v>161</v>
      </c>
      <c r="D15" s="3" t="s">
        <v>162</v>
      </c>
      <c r="F15" s="14">
        <v>995000</v>
      </c>
      <c r="G15" s="13"/>
      <c r="H15" s="4">
        <v>15916124</v>
      </c>
      <c r="I15" s="14">
        <v>10833</v>
      </c>
      <c r="J15" s="13"/>
      <c r="K15" s="4">
        <v>618321</v>
      </c>
      <c r="L15" s="4">
        <v>0</v>
      </c>
      <c r="M15" s="4">
        <v>0</v>
      </c>
      <c r="N15" s="4">
        <v>161028</v>
      </c>
      <c r="O15" s="4">
        <v>17540279</v>
      </c>
      <c r="P15" s="4">
        <v>0</v>
      </c>
      <c r="Q15" s="4">
        <v>337627</v>
      </c>
      <c r="R15" s="4">
        <v>18038935</v>
      </c>
      <c r="S15" s="4">
        <v>166707</v>
      </c>
      <c r="T15" s="4">
        <v>0</v>
      </c>
      <c r="U15" s="4">
        <v>13508354</v>
      </c>
      <c r="V15" s="4">
        <v>0</v>
      </c>
      <c r="W15" s="4">
        <v>0</v>
      </c>
      <c r="X15" s="4">
        <v>13675061</v>
      </c>
      <c r="Y15" s="4">
        <v>0</v>
      </c>
      <c r="Z15" s="4">
        <v>0</v>
      </c>
      <c r="AA15" s="4">
        <v>0</v>
      </c>
      <c r="AB15" s="4">
        <v>645251</v>
      </c>
      <c r="AC15" s="4">
        <v>14320312</v>
      </c>
      <c r="AD15" s="4">
        <v>0</v>
      </c>
      <c r="AE15" s="4">
        <v>3718622</v>
      </c>
      <c r="AF15" s="4">
        <v>0</v>
      </c>
      <c r="AG15" s="4">
        <v>0</v>
      </c>
      <c r="AH15" s="4">
        <v>0</v>
      </c>
      <c r="AI15" s="4">
        <v>3718622</v>
      </c>
      <c r="AJ15" s="4">
        <v>18038935</v>
      </c>
    </row>
    <row r="16" spans="2:36" ht="16">
      <c r="C16" s="3" t="s">
        <v>163</v>
      </c>
      <c r="D16" s="3" t="s">
        <v>164</v>
      </c>
      <c r="F16" s="14">
        <v>0</v>
      </c>
      <c r="G16" s="13"/>
      <c r="H16" s="4">
        <v>0</v>
      </c>
      <c r="I16" s="14">
        <v>1608515</v>
      </c>
      <c r="J16" s="13"/>
      <c r="K16" s="4">
        <v>0</v>
      </c>
      <c r="L16" s="4">
        <v>0</v>
      </c>
      <c r="M16" s="4">
        <v>0</v>
      </c>
      <c r="N16" s="4">
        <v>0</v>
      </c>
      <c r="O16" s="4">
        <v>1608515</v>
      </c>
      <c r="P16" s="4">
        <v>0</v>
      </c>
      <c r="Q16" s="4">
        <v>0</v>
      </c>
      <c r="R16" s="4">
        <v>1608515</v>
      </c>
      <c r="S16" s="4">
        <v>2199919</v>
      </c>
      <c r="T16" s="4">
        <v>0</v>
      </c>
      <c r="U16" s="4">
        <v>0</v>
      </c>
      <c r="V16" s="4">
        <v>0</v>
      </c>
      <c r="W16" s="4">
        <v>0</v>
      </c>
      <c r="X16" s="4">
        <v>2199919</v>
      </c>
      <c r="Y16" s="4">
        <v>0</v>
      </c>
      <c r="Z16" s="4">
        <v>0</v>
      </c>
      <c r="AA16" s="4">
        <v>0</v>
      </c>
      <c r="AB16" s="4">
        <v>0</v>
      </c>
      <c r="AC16" s="4">
        <v>2199919</v>
      </c>
      <c r="AD16" s="4">
        <v>0</v>
      </c>
      <c r="AE16" s="4">
        <v>0</v>
      </c>
      <c r="AF16" s="4">
        <v>0</v>
      </c>
      <c r="AG16" s="4">
        <v>-591403</v>
      </c>
      <c r="AH16" s="4">
        <v>0</v>
      </c>
      <c r="AI16" s="4">
        <v>-591403</v>
      </c>
      <c r="AJ16" s="4">
        <v>1608515</v>
      </c>
    </row>
    <row r="17" spans="3:36" ht="16">
      <c r="C17" s="3" t="s">
        <v>165</v>
      </c>
      <c r="D17" s="3" t="s">
        <v>166</v>
      </c>
      <c r="F17" s="14">
        <v>2902473</v>
      </c>
      <c r="G17" s="13"/>
      <c r="H17" s="4">
        <v>0</v>
      </c>
      <c r="I17" s="14">
        <v>0</v>
      </c>
      <c r="J17" s="13"/>
      <c r="K17" s="4">
        <v>0</v>
      </c>
      <c r="L17" s="4">
        <v>0</v>
      </c>
      <c r="M17" s="4">
        <v>0</v>
      </c>
      <c r="N17" s="4">
        <v>0</v>
      </c>
      <c r="O17" s="4">
        <v>2902473</v>
      </c>
      <c r="P17" s="4">
        <v>0</v>
      </c>
      <c r="Q17" s="4">
        <v>0</v>
      </c>
      <c r="R17" s="4">
        <v>2902473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2902473</v>
      </c>
      <c r="AH17" s="4">
        <v>0</v>
      </c>
      <c r="AI17" s="4">
        <v>2902473</v>
      </c>
      <c r="AJ17" s="4">
        <v>2902473</v>
      </c>
    </row>
    <row r="18" spans="3:36" ht="16">
      <c r="C18" s="3" t="s">
        <v>169</v>
      </c>
      <c r="D18" s="3" t="s">
        <v>170</v>
      </c>
      <c r="F18" s="14">
        <v>0</v>
      </c>
      <c r="G18" s="13"/>
      <c r="H18" s="4">
        <v>2721645</v>
      </c>
      <c r="I18" s="14">
        <v>0</v>
      </c>
      <c r="J18" s="13"/>
      <c r="K18" s="4">
        <v>0</v>
      </c>
      <c r="L18" s="4">
        <v>0</v>
      </c>
      <c r="M18" s="4">
        <v>0</v>
      </c>
      <c r="N18" s="4">
        <v>0</v>
      </c>
      <c r="O18" s="4">
        <v>2721645</v>
      </c>
      <c r="P18" s="4">
        <v>269753</v>
      </c>
      <c r="Q18" s="4">
        <v>0</v>
      </c>
      <c r="R18" s="4">
        <v>2991398</v>
      </c>
      <c r="S18" s="4">
        <v>0</v>
      </c>
      <c r="T18" s="4">
        <v>0</v>
      </c>
      <c r="U18" s="4">
        <v>0</v>
      </c>
      <c r="V18" s="4">
        <v>2196417</v>
      </c>
      <c r="W18" s="4">
        <v>0</v>
      </c>
      <c r="X18" s="4">
        <v>2196417</v>
      </c>
      <c r="Y18" s="4">
        <v>0</v>
      </c>
      <c r="Z18" s="4">
        <v>794981</v>
      </c>
      <c r="AA18" s="4">
        <v>0</v>
      </c>
      <c r="AB18" s="4">
        <v>0</v>
      </c>
      <c r="AC18" s="4">
        <v>2991398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2991398</v>
      </c>
    </row>
    <row r="19" spans="3:36" ht="16">
      <c r="C19" s="3" t="s">
        <v>171</v>
      </c>
      <c r="D19" s="3" t="s">
        <v>172</v>
      </c>
      <c r="F19" s="14">
        <v>125000</v>
      </c>
      <c r="G19" s="13"/>
      <c r="H19" s="4">
        <v>21994531</v>
      </c>
      <c r="I19" s="14">
        <v>244684</v>
      </c>
      <c r="J19" s="13"/>
      <c r="K19" s="4">
        <v>0</v>
      </c>
      <c r="L19" s="4">
        <v>1320000</v>
      </c>
      <c r="M19" s="4">
        <v>0</v>
      </c>
      <c r="N19" s="4">
        <v>0</v>
      </c>
      <c r="O19" s="4">
        <v>23684215</v>
      </c>
      <c r="P19" s="4">
        <v>67409</v>
      </c>
      <c r="Q19" s="4">
        <v>0</v>
      </c>
      <c r="R19" s="4">
        <v>23751625</v>
      </c>
      <c r="S19" s="4">
        <v>7157733</v>
      </c>
      <c r="T19" s="4">
        <v>0</v>
      </c>
      <c r="U19" s="4">
        <v>2577</v>
      </c>
      <c r="V19" s="4">
        <v>0</v>
      </c>
      <c r="W19" s="4">
        <v>0</v>
      </c>
      <c r="X19" s="4">
        <v>7160311</v>
      </c>
      <c r="Y19" s="4">
        <v>103699</v>
      </c>
      <c r="Z19" s="4">
        <v>0</v>
      </c>
      <c r="AA19" s="4">
        <v>0</v>
      </c>
      <c r="AB19" s="4">
        <v>581</v>
      </c>
      <c r="AC19" s="4">
        <v>7264591</v>
      </c>
      <c r="AD19" s="4">
        <v>0</v>
      </c>
      <c r="AE19" s="4">
        <v>60000</v>
      </c>
      <c r="AF19" s="4">
        <v>16427033</v>
      </c>
      <c r="AG19" s="4">
        <v>0</v>
      </c>
      <c r="AH19" s="4">
        <v>0</v>
      </c>
      <c r="AI19" s="4">
        <v>16487033</v>
      </c>
      <c r="AJ19" s="4">
        <v>23751625</v>
      </c>
    </row>
    <row r="20" spans="3:36" ht="16">
      <c r="C20" s="7" t="s">
        <v>173</v>
      </c>
      <c r="D20" s="8"/>
      <c r="F20" s="9">
        <v>20459126</v>
      </c>
      <c r="G20" s="8"/>
      <c r="H20" s="5">
        <v>180978284</v>
      </c>
      <c r="I20" s="9">
        <v>4614557</v>
      </c>
      <c r="J20" s="8"/>
      <c r="K20" s="5">
        <v>1968973</v>
      </c>
      <c r="L20" s="5">
        <v>1348235</v>
      </c>
      <c r="M20" s="5">
        <v>190000</v>
      </c>
      <c r="N20" s="5">
        <v>2704134</v>
      </c>
      <c r="O20" s="5">
        <v>209559179</v>
      </c>
      <c r="P20" s="5">
        <v>880805</v>
      </c>
      <c r="Q20" s="5">
        <v>337627</v>
      </c>
      <c r="R20" s="5">
        <v>213481747</v>
      </c>
      <c r="S20" s="5">
        <v>21147145</v>
      </c>
      <c r="T20" s="5">
        <v>12176919</v>
      </c>
      <c r="U20" s="5">
        <v>22212500</v>
      </c>
      <c r="V20" s="5">
        <v>35854025</v>
      </c>
      <c r="W20" s="5">
        <v>38752</v>
      </c>
      <c r="X20" s="5">
        <v>91390592</v>
      </c>
      <c r="Y20" s="5">
        <v>653298</v>
      </c>
      <c r="Z20" s="5">
        <v>795896</v>
      </c>
      <c r="AA20" s="5">
        <v>24186</v>
      </c>
      <c r="AB20" s="5">
        <v>962844</v>
      </c>
      <c r="AC20" s="5">
        <v>93865568</v>
      </c>
      <c r="AD20" s="5">
        <v>2544294</v>
      </c>
      <c r="AE20" s="5">
        <v>19816608</v>
      </c>
      <c r="AF20" s="5">
        <v>39692140</v>
      </c>
      <c r="AG20" s="5">
        <v>1808315</v>
      </c>
      <c r="AH20" s="5">
        <v>55754820</v>
      </c>
      <c r="AI20" s="5">
        <v>119616178</v>
      </c>
      <c r="AJ20" s="5">
        <v>213481747</v>
      </c>
    </row>
    <row r="21" spans="3:36" ht="16">
      <c r="C21" s="10" t="s">
        <v>405</v>
      </c>
      <c r="D21" s="8"/>
      <c r="F21" s="11">
        <v>20459126</v>
      </c>
      <c r="G21" s="8"/>
      <c r="H21" s="6">
        <v>180978284</v>
      </c>
      <c r="I21" s="11">
        <v>4614557</v>
      </c>
      <c r="J21" s="8"/>
      <c r="K21" s="6">
        <v>1968973</v>
      </c>
      <c r="L21" s="6">
        <v>1348235</v>
      </c>
      <c r="M21" s="6">
        <v>190000</v>
      </c>
      <c r="N21" s="6">
        <v>2704134</v>
      </c>
      <c r="O21" s="6">
        <v>209559179</v>
      </c>
      <c r="P21" s="6">
        <v>880805</v>
      </c>
      <c r="Q21" s="6">
        <v>337627</v>
      </c>
      <c r="R21" s="6">
        <v>213481747</v>
      </c>
      <c r="S21" s="6">
        <v>21147145</v>
      </c>
      <c r="T21" s="6">
        <v>12176919</v>
      </c>
      <c r="U21" s="6">
        <v>22212500</v>
      </c>
      <c r="V21" s="6">
        <v>35854025</v>
      </c>
      <c r="W21" s="6">
        <v>38752</v>
      </c>
      <c r="X21" s="6">
        <v>91390592</v>
      </c>
      <c r="Y21" s="6">
        <v>653298</v>
      </c>
      <c r="Z21" s="6">
        <v>795896</v>
      </c>
      <c r="AA21" s="6">
        <v>24186</v>
      </c>
      <c r="AB21" s="6">
        <v>962844</v>
      </c>
      <c r="AC21" s="6">
        <v>93865568</v>
      </c>
      <c r="AD21" s="6">
        <v>2544294</v>
      </c>
      <c r="AE21" s="6">
        <v>19816608</v>
      </c>
      <c r="AF21" s="6">
        <v>39692140</v>
      </c>
      <c r="AG21" s="6">
        <v>1808315</v>
      </c>
      <c r="AH21" s="6">
        <v>55754820</v>
      </c>
      <c r="AI21" s="6">
        <v>119616178</v>
      </c>
      <c r="AJ21" s="6">
        <v>213481747</v>
      </c>
    </row>
    <row r="22" spans="3:36" ht="58.25" customHeight="1"/>
    <row r="23" spans="3:36" ht="0" hidden="1" customHeight="1"/>
  </sheetData>
  <mergeCells count="39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C21:D21"/>
    <mergeCell ref="F21:G21"/>
    <mergeCell ref="I21:J21"/>
    <mergeCell ref="F18:G18"/>
    <mergeCell ref="I18:J18"/>
    <mergeCell ref="F19:G19"/>
    <mergeCell ref="I19:J19"/>
    <mergeCell ref="C20:D20"/>
    <mergeCell ref="F20:G20"/>
    <mergeCell ref="I20:J20"/>
  </mergeCells>
  <pageMargins left="1" right="1" top="1" bottom="1.01042007874016" header="1" footer="1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72B-6F4B-4F48-B33A-DEA605C8469E}">
  <sheetPr>
    <tabColor theme="0"/>
  </sheetPr>
  <dimension ref="A1:AM21"/>
  <sheetViews>
    <sheetView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5"/>
  <cols>
    <col min="1" max="1" width="8.7265625" style="25"/>
    <col min="2" max="2" width="17.26953125" bestFit="1" customWidth="1"/>
    <col min="3" max="3" width="13.81640625" bestFit="1" customWidth="1"/>
    <col min="4" max="4" width="13.36328125" bestFit="1" customWidth="1"/>
    <col min="5" max="5" width="14.81640625" bestFit="1" customWidth="1"/>
    <col min="6" max="6" width="14.36328125" bestFit="1" customWidth="1"/>
    <col min="7" max="8" width="12.7265625" bestFit="1" customWidth="1"/>
    <col min="9" max="9" width="12.54296875" bestFit="1" customWidth="1"/>
    <col min="10" max="10" width="11.26953125" bestFit="1" customWidth="1"/>
    <col min="11" max="11" width="13.81640625" bestFit="1" customWidth="1"/>
    <col min="12" max="12" width="13.36328125" bestFit="1" customWidth="1"/>
    <col min="13" max="13" width="13.453125" bestFit="1" customWidth="1"/>
    <col min="14" max="14" width="13.26953125" bestFit="1" customWidth="1"/>
    <col min="15" max="15" width="11.26953125" bestFit="1" customWidth="1"/>
    <col min="16" max="16" width="13.81640625" bestFit="1" customWidth="1"/>
    <col min="17" max="17" width="13.81640625" customWidth="1"/>
    <col min="18" max="18" width="1.90625" customWidth="1"/>
    <col min="19" max="21" width="13.81640625" bestFit="1" customWidth="1"/>
    <col min="22" max="22" width="13.6328125" bestFit="1" customWidth="1"/>
    <col min="23" max="24" width="11.26953125" bestFit="1" customWidth="1"/>
    <col min="25" max="25" width="11.08984375" bestFit="1" customWidth="1"/>
    <col min="26" max="27" width="12.7265625" bestFit="1" customWidth="1"/>
    <col min="28" max="28" width="12.7265625" customWidth="1"/>
    <col min="29" max="29" width="1.90625" customWidth="1"/>
    <col min="30" max="31" width="13.81640625" bestFit="1" customWidth="1"/>
    <col min="32" max="32" width="13.6328125" bestFit="1" customWidth="1"/>
    <col min="33" max="33" width="12.7265625" bestFit="1" customWidth="1"/>
    <col min="34" max="34" width="13.81640625" bestFit="1" customWidth="1"/>
    <col min="35" max="35" width="13.6328125" bestFit="1" customWidth="1"/>
    <col min="36" max="36" width="12.7265625" customWidth="1"/>
    <col min="37" max="37" width="1.90625" customWidth="1"/>
    <col min="38" max="39" width="12.7265625" customWidth="1"/>
  </cols>
  <sheetData>
    <row r="1" spans="1:39">
      <c r="A1" s="34" t="s">
        <v>543</v>
      </c>
      <c r="B1" s="21"/>
      <c r="C1" s="24" t="s">
        <v>558</v>
      </c>
    </row>
    <row r="2" spans="1:39">
      <c r="A2" s="25">
        <v>2023</v>
      </c>
    </row>
    <row r="4" spans="1:39">
      <c r="A4" s="23"/>
      <c r="B4" s="32"/>
      <c r="C4" s="32">
        <v>8110</v>
      </c>
      <c r="D4" s="32">
        <v>8111</v>
      </c>
      <c r="E4" s="32">
        <v>8113</v>
      </c>
      <c r="F4" s="32">
        <v>8120</v>
      </c>
      <c r="G4" s="32">
        <v>8131</v>
      </c>
      <c r="H4" s="32">
        <v>8140</v>
      </c>
      <c r="I4" s="32">
        <v>8150</v>
      </c>
      <c r="J4" s="32">
        <v>8190</v>
      </c>
      <c r="K4" s="32">
        <v>8210</v>
      </c>
      <c r="L4" s="32">
        <v>8220</v>
      </c>
      <c r="M4" s="32">
        <v>8250</v>
      </c>
      <c r="N4" s="32">
        <v>8260</v>
      </c>
      <c r="O4" s="32">
        <v>8450</v>
      </c>
      <c r="P4" s="32">
        <v>8460</v>
      </c>
      <c r="Q4" s="32"/>
      <c r="S4" s="32">
        <v>9510</v>
      </c>
      <c r="T4" s="32">
        <v>9530</v>
      </c>
      <c r="U4" s="32">
        <v>9540</v>
      </c>
      <c r="V4" s="32">
        <v>9590</v>
      </c>
      <c r="W4" s="32">
        <v>9640</v>
      </c>
      <c r="X4" s="32">
        <v>9660</v>
      </c>
      <c r="Y4" s="32">
        <v>9750</v>
      </c>
      <c r="Z4" s="32">
        <v>9755</v>
      </c>
      <c r="AA4" s="32">
        <v>9760</v>
      </c>
      <c r="AB4" s="32"/>
      <c r="AD4" s="32">
        <v>9810</v>
      </c>
      <c r="AE4" s="32">
        <v>9820</v>
      </c>
      <c r="AF4" s="32">
        <v>9830</v>
      </c>
      <c r="AG4" s="32">
        <v>9879</v>
      </c>
      <c r="AH4" s="32">
        <v>9890</v>
      </c>
      <c r="AI4" s="32">
        <v>9899</v>
      </c>
      <c r="AJ4" s="32"/>
      <c r="AL4" s="32"/>
      <c r="AM4" s="32"/>
    </row>
    <row r="5" spans="1:39" s="27" customFormat="1" ht="87">
      <c r="A5" s="36" t="s">
        <v>442</v>
      </c>
      <c r="B5" s="22" t="s">
        <v>433</v>
      </c>
      <c r="C5" s="22" t="s">
        <v>46</v>
      </c>
      <c r="D5" s="22" t="s">
        <v>434</v>
      </c>
      <c r="E5" s="22" t="s">
        <v>436</v>
      </c>
      <c r="F5" s="22" t="s">
        <v>47</v>
      </c>
      <c r="G5" s="22" t="s">
        <v>48</v>
      </c>
      <c r="H5" s="22" t="s">
        <v>54</v>
      </c>
      <c r="I5" s="22" t="s">
        <v>55</v>
      </c>
      <c r="J5" s="22" t="s">
        <v>56</v>
      </c>
      <c r="K5" s="22" t="s">
        <v>550</v>
      </c>
      <c r="L5" s="22" t="s">
        <v>551</v>
      </c>
      <c r="M5" s="22" t="s">
        <v>552</v>
      </c>
      <c r="N5" s="22" t="s">
        <v>553</v>
      </c>
      <c r="O5" s="22" t="s">
        <v>60</v>
      </c>
      <c r="P5" s="22" t="s">
        <v>61</v>
      </c>
      <c r="Q5" s="22" t="s">
        <v>58</v>
      </c>
      <c r="S5" s="22" t="s">
        <v>63</v>
      </c>
      <c r="T5" s="22" t="s">
        <v>65</v>
      </c>
      <c r="U5" s="22" t="s">
        <v>66</v>
      </c>
      <c r="V5" s="22" t="s">
        <v>71</v>
      </c>
      <c r="W5" s="22" t="s">
        <v>557</v>
      </c>
      <c r="X5" s="22" t="s">
        <v>432</v>
      </c>
      <c r="Y5" s="22" t="s">
        <v>73</v>
      </c>
      <c r="Z5" s="22" t="s">
        <v>415</v>
      </c>
      <c r="AA5" s="22" t="s">
        <v>416</v>
      </c>
      <c r="AB5" s="22" t="s">
        <v>72</v>
      </c>
      <c r="AD5" s="22" t="s">
        <v>417</v>
      </c>
      <c r="AE5" s="22" t="s">
        <v>418</v>
      </c>
      <c r="AF5" s="22" t="s">
        <v>419</v>
      </c>
      <c r="AG5" s="22" t="s">
        <v>82</v>
      </c>
      <c r="AH5" s="22" t="s">
        <v>87</v>
      </c>
      <c r="AI5" s="22" t="s">
        <v>88</v>
      </c>
      <c r="AJ5" s="22" t="s">
        <v>555</v>
      </c>
      <c r="AL5" s="22" t="s">
        <v>559</v>
      </c>
      <c r="AM5" s="22" t="s">
        <v>560</v>
      </c>
    </row>
    <row r="6" spans="1:39">
      <c r="A6" s="26">
        <v>1</v>
      </c>
      <c r="B6" s="44" t="s">
        <v>92</v>
      </c>
      <c r="C6" s="20"/>
      <c r="D6" s="20">
        <v>185064</v>
      </c>
      <c r="E6" s="20">
        <v>496</v>
      </c>
      <c r="F6" s="20">
        <v>15002247</v>
      </c>
      <c r="G6" s="20">
        <v>112955</v>
      </c>
      <c r="H6" s="20">
        <v>1319941</v>
      </c>
      <c r="I6" s="20"/>
      <c r="J6" s="20"/>
      <c r="K6" s="20">
        <v>15701</v>
      </c>
      <c r="L6" s="20">
        <v>2998122</v>
      </c>
      <c r="M6" s="20">
        <v>710401</v>
      </c>
      <c r="N6" s="20">
        <v>-1421108</v>
      </c>
      <c r="O6" s="20">
        <v>211099</v>
      </c>
      <c r="P6" s="20"/>
      <c r="Q6" s="20">
        <f>SUM(C6:P6)</f>
        <v>19134918</v>
      </c>
      <c r="S6" s="20">
        <v>24704</v>
      </c>
      <c r="T6" s="20"/>
      <c r="U6" s="20"/>
      <c r="V6" s="20">
        <v>449997</v>
      </c>
      <c r="W6" s="20"/>
      <c r="X6" s="20"/>
      <c r="Y6" s="20">
        <v>915</v>
      </c>
      <c r="Z6" s="20"/>
      <c r="AA6" s="20">
        <v>317012</v>
      </c>
      <c r="AB6" s="20">
        <f>SUM(S6:AA6)</f>
        <v>792628</v>
      </c>
      <c r="AD6" s="20">
        <v>2304304</v>
      </c>
      <c r="AE6" s="20">
        <v>16037986</v>
      </c>
      <c r="AF6" s="20"/>
      <c r="AG6" s="20"/>
      <c r="AH6" s="20"/>
      <c r="AI6" s="20"/>
      <c r="AJ6" s="20">
        <f>SUM(AD6:AI6)</f>
        <v>18342290</v>
      </c>
      <c r="AL6" s="20">
        <f>Q6</f>
        <v>19134918</v>
      </c>
      <c r="AM6" s="20">
        <f>AB6+AJ6</f>
        <v>19134918</v>
      </c>
    </row>
    <row r="7" spans="1:39">
      <c r="A7" s="26">
        <v>4</v>
      </c>
      <c r="B7" s="44" t="s">
        <v>98</v>
      </c>
      <c r="C7" s="20"/>
      <c r="D7" s="20">
        <v>3714016.75</v>
      </c>
      <c r="E7" s="20"/>
      <c r="F7" s="20"/>
      <c r="G7" s="20"/>
      <c r="H7" s="20"/>
      <c r="I7" s="20"/>
      <c r="J7" s="20">
        <v>190000</v>
      </c>
      <c r="K7" s="20"/>
      <c r="L7" s="20"/>
      <c r="M7" s="20"/>
      <c r="N7" s="20"/>
      <c r="O7" s="20"/>
      <c r="P7" s="20"/>
      <c r="Q7" s="20">
        <f t="shared" ref="Q7:Q21" si="0">SUM(C7:P7)</f>
        <v>3904016.75</v>
      </c>
      <c r="S7" s="20"/>
      <c r="T7" s="20">
        <v>3240984</v>
      </c>
      <c r="U7" s="20"/>
      <c r="V7" s="20"/>
      <c r="W7" s="20"/>
      <c r="X7" s="20"/>
      <c r="Y7" s="20"/>
      <c r="Z7" s="20"/>
      <c r="AA7" s="20"/>
      <c r="AB7" s="20">
        <f t="shared" ref="AB7:AB21" si="1">SUM(S7:AA7)</f>
        <v>3240984</v>
      </c>
      <c r="AD7" s="20"/>
      <c r="AE7" s="20"/>
      <c r="AF7" s="20"/>
      <c r="AG7" s="20"/>
      <c r="AH7" s="20">
        <v>-502755.02</v>
      </c>
      <c r="AI7" s="20">
        <v>1165787.7699999996</v>
      </c>
      <c r="AJ7" s="20">
        <f t="shared" ref="AJ7:AJ21" si="2">SUM(AD7:AI7)</f>
        <v>663032.74999999953</v>
      </c>
      <c r="AL7" s="20">
        <f t="shared" ref="AL7:AL21" si="3">Q7</f>
        <v>3904016.75</v>
      </c>
      <c r="AM7" s="20">
        <f t="shared" ref="AM7:AM21" si="4">AB7+AJ7</f>
        <v>3904016.7499999995</v>
      </c>
    </row>
    <row r="8" spans="1:39">
      <c r="A8" s="26">
        <v>7</v>
      </c>
      <c r="B8" s="44" t="s">
        <v>104</v>
      </c>
      <c r="C8" s="20"/>
      <c r="D8" s="20">
        <v>9202957.2300000004</v>
      </c>
      <c r="E8" s="20"/>
      <c r="F8" s="20">
        <v>30193984.350000001</v>
      </c>
      <c r="G8" s="20">
        <v>1706471.34</v>
      </c>
      <c r="H8" s="20"/>
      <c r="I8" s="20"/>
      <c r="J8" s="20"/>
      <c r="K8" s="20"/>
      <c r="L8" s="20"/>
      <c r="M8" s="20"/>
      <c r="N8" s="20"/>
      <c r="O8" s="20"/>
      <c r="P8" s="20"/>
      <c r="Q8" s="20">
        <f t="shared" si="0"/>
        <v>41103412.920000002</v>
      </c>
      <c r="S8" s="20">
        <v>6862054.29</v>
      </c>
      <c r="T8" s="20"/>
      <c r="U8" s="20">
        <v>8701569.5199999996</v>
      </c>
      <c r="V8" s="20"/>
      <c r="W8" s="20"/>
      <c r="X8" s="20"/>
      <c r="Y8" s="20"/>
      <c r="Z8" s="20"/>
      <c r="AA8" s="20"/>
      <c r="AB8" s="20">
        <f t="shared" si="1"/>
        <v>15563623.809999999</v>
      </c>
      <c r="AD8" s="20"/>
      <c r="AE8" s="20"/>
      <c r="AF8" s="20"/>
      <c r="AG8" s="20"/>
      <c r="AH8" s="20"/>
      <c r="AI8" s="20">
        <v>25539789.109999999</v>
      </c>
      <c r="AJ8" s="20">
        <f t="shared" si="2"/>
        <v>25539789.109999999</v>
      </c>
      <c r="AL8" s="20">
        <f t="shared" si="3"/>
        <v>41103412.920000002</v>
      </c>
      <c r="AM8" s="20">
        <f t="shared" si="4"/>
        <v>41103412.920000002</v>
      </c>
    </row>
    <row r="9" spans="1:39">
      <c r="A9" s="26">
        <v>12</v>
      </c>
      <c r="B9" s="44" t="s">
        <v>114</v>
      </c>
      <c r="C9" s="20"/>
      <c r="D9" s="20"/>
      <c r="E9" s="20"/>
      <c r="F9" s="20">
        <v>23884992.789999999</v>
      </c>
      <c r="G9" s="20">
        <v>294.77</v>
      </c>
      <c r="H9" s="20">
        <v>30711.95</v>
      </c>
      <c r="I9" s="20">
        <v>28235.56</v>
      </c>
      <c r="J9" s="20"/>
      <c r="K9" s="20"/>
      <c r="L9" s="20"/>
      <c r="M9" s="20">
        <v>754551.99</v>
      </c>
      <c r="N9" s="20">
        <v>-514561.1</v>
      </c>
      <c r="O9" s="20">
        <v>332544</v>
      </c>
      <c r="P9" s="20"/>
      <c r="Q9" s="20">
        <f t="shared" si="0"/>
        <v>24516769.959999993</v>
      </c>
      <c r="S9" s="20">
        <v>856874.66</v>
      </c>
      <c r="T9" s="20"/>
      <c r="U9" s="20"/>
      <c r="V9" s="20">
        <v>19611458.190000001</v>
      </c>
      <c r="W9" s="20">
        <v>38752</v>
      </c>
      <c r="X9" s="20">
        <v>549599</v>
      </c>
      <c r="Y9" s="20"/>
      <c r="Z9" s="20">
        <v>24186</v>
      </c>
      <c r="AA9" s="20"/>
      <c r="AB9" s="20">
        <f t="shared" si="1"/>
        <v>21080869.850000001</v>
      </c>
      <c r="AD9" s="20">
        <v>239990.89</v>
      </c>
      <c r="AE9" s="20"/>
      <c r="AF9" s="20">
        <v>3195909.2199999997</v>
      </c>
      <c r="AG9" s="20"/>
      <c r="AH9" s="20"/>
      <c r="AI9" s="20"/>
      <c r="AJ9" s="20">
        <f t="shared" si="2"/>
        <v>3435900.11</v>
      </c>
      <c r="AL9" s="20">
        <f t="shared" si="3"/>
        <v>24516769.959999993</v>
      </c>
      <c r="AM9" s="20">
        <f t="shared" si="4"/>
        <v>24516769.960000001</v>
      </c>
    </row>
    <row r="10" spans="1:39">
      <c r="A10" s="26">
        <v>14</v>
      </c>
      <c r="B10" s="44" t="s">
        <v>118</v>
      </c>
      <c r="C10" s="20"/>
      <c r="D10" s="20"/>
      <c r="E10" s="20"/>
      <c r="F10" s="20">
        <v>37491532.170000002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>
        <f t="shared" si="0"/>
        <v>37491532.170000002</v>
      </c>
      <c r="S10" s="20">
        <v>232894.99</v>
      </c>
      <c r="T10" s="20"/>
      <c r="U10" s="20"/>
      <c r="V10" s="20">
        <v>13596153.060000001</v>
      </c>
      <c r="W10" s="20"/>
      <c r="X10" s="20"/>
      <c r="Y10" s="20"/>
      <c r="Z10" s="20"/>
      <c r="AA10" s="20"/>
      <c r="AB10" s="20">
        <f t="shared" si="1"/>
        <v>13829048.050000001</v>
      </c>
      <c r="AD10" s="20"/>
      <c r="AE10" s="20"/>
      <c r="AF10" s="20"/>
      <c r="AG10" s="20"/>
      <c r="AH10" s="20"/>
      <c r="AI10" s="20">
        <v>23662484.120000001</v>
      </c>
      <c r="AJ10" s="20">
        <f t="shared" si="2"/>
        <v>23662484.120000001</v>
      </c>
      <c r="AL10" s="20">
        <f t="shared" si="3"/>
        <v>37491532.170000002</v>
      </c>
      <c r="AM10" s="20">
        <f t="shared" si="4"/>
        <v>37491532.170000002</v>
      </c>
    </row>
    <row r="11" spans="1:39">
      <c r="A11" s="26">
        <v>17</v>
      </c>
      <c r="B11" s="44" t="s">
        <v>124</v>
      </c>
      <c r="C11" s="20"/>
      <c r="D11" s="20">
        <v>60633.41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>
        <f t="shared" si="0"/>
        <v>60633.41</v>
      </c>
      <c r="S11" s="20"/>
      <c r="T11" s="20"/>
      <c r="U11" s="20"/>
      <c r="V11" s="20"/>
      <c r="W11" s="20"/>
      <c r="X11" s="20"/>
      <c r="Y11" s="20"/>
      <c r="Z11" s="20"/>
      <c r="AA11" s="20"/>
      <c r="AB11" s="20">
        <f t="shared" si="1"/>
        <v>0</v>
      </c>
      <c r="AD11" s="20"/>
      <c r="AE11" s="20"/>
      <c r="AF11" s="20"/>
      <c r="AG11" s="20">
        <v>60633.409999999989</v>
      </c>
      <c r="AH11" s="20"/>
      <c r="AI11" s="20"/>
      <c r="AJ11" s="20">
        <f t="shared" si="2"/>
        <v>60633.409999999989</v>
      </c>
      <c r="AL11" s="20">
        <f t="shared" si="3"/>
        <v>60633.41</v>
      </c>
      <c r="AM11" s="20">
        <f t="shared" si="4"/>
        <v>60633.409999999989</v>
      </c>
    </row>
    <row r="12" spans="1:39">
      <c r="A12" s="26">
        <v>22</v>
      </c>
      <c r="B12" s="44" t="s">
        <v>134</v>
      </c>
      <c r="C12" s="20"/>
      <c r="D12" s="20">
        <v>38364</v>
      </c>
      <c r="E12" s="20"/>
      <c r="F12" s="20">
        <v>7773229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>
        <f t="shared" si="0"/>
        <v>7811593</v>
      </c>
      <c r="S12" s="20">
        <v>2424833</v>
      </c>
      <c r="T12" s="20"/>
      <c r="U12" s="20"/>
      <c r="V12" s="20"/>
      <c r="W12" s="20"/>
      <c r="X12" s="20"/>
      <c r="Y12" s="20"/>
      <c r="Z12" s="20"/>
      <c r="AA12" s="20"/>
      <c r="AB12" s="20">
        <f t="shared" si="1"/>
        <v>2424833</v>
      </c>
      <c r="AD12" s="20"/>
      <c r="AE12" s="20"/>
      <c r="AF12" s="20"/>
      <c r="AG12" s="20"/>
      <c r="AH12" s="20"/>
      <c r="AI12" s="20">
        <v>5386760</v>
      </c>
      <c r="AJ12" s="20">
        <f t="shared" si="2"/>
        <v>5386760</v>
      </c>
      <c r="AL12" s="20">
        <f t="shared" si="3"/>
        <v>7811593</v>
      </c>
      <c r="AM12" s="20">
        <f t="shared" si="4"/>
        <v>7811593</v>
      </c>
    </row>
    <row r="13" spans="1:39">
      <c r="A13" s="26">
        <v>25</v>
      </c>
      <c r="B13" s="44" t="s">
        <v>140</v>
      </c>
      <c r="C13" s="20"/>
      <c r="D13" s="20">
        <v>1907497.77</v>
      </c>
      <c r="E13" s="20">
        <v>164916.37</v>
      </c>
      <c r="F13" s="20"/>
      <c r="G13" s="20">
        <v>36803.360000000001</v>
      </c>
      <c r="H13" s="20">
        <v>279779.71000000002</v>
      </c>
      <c r="I13" s="20"/>
      <c r="J13" s="20"/>
      <c r="K13" s="20">
        <v>118389.43</v>
      </c>
      <c r="L13" s="20">
        <v>8974055.0299999993</v>
      </c>
      <c r="M13" s="20">
        <v>56687.48</v>
      </c>
      <c r="N13" s="20">
        <v>-5035720.57</v>
      </c>
      <c r="O13" s="20">
        <v>70267.820000000007</v>
      </c>
      <c r="P13" s="20">
        <v>0.04</v>
      </c>
      <c r="Q13" s="20">
        <f t="shared" si="0"/>
        <v>6572676.4400000004</v>
      </c>
      <c r="S13" s="20">
        <v>5182.71</v>
      </c>
      <c r="T13" s="20">
        <v>10452.74</v>
      </c>
      <c r="U13" s="20"/>
      <c r="V13" s="20"/>
      <c r="W13" s="20"/>
      <c r="X13" s="20"/>
      <c r="Y13" s="20"/>
      <c r="Z13" s="20">
        <v>2065.67</v>
      </c>
      <c r="AA13" s="20">
        <v>109328.67</v>
      </c>
      <c r="AB13" s="20">
        <f t="shared" si="1"/>
        <v>127029.79000000001</v>
      </c>
      <c r="AD13" s="20">
        <v>4113411.1</v>
      </c>
      <c r="AE13" s="20">
        <v>2332235.42</v>
      </c>
      <c r="AF13" s="20"/>
      <c r="AG13" s="20"/>
      <c r="AH13" s="20"/>
      <c r="AI13" s="20"/>
      <c r="AJ13" s="20">
        <f t="shared" si="2"/>
        <v>6445646.5199999996</v>
      </c>
      <c r="AL13" s="20">
        <f t="shared" si="3"/>
        <v>6572676.4400000004</v>
      </c>
      <c r="AM13" s="20">
        <f t="shared" si="4"/>
        <v>6572676.3099999996</v>
      </c>
    </row>
    <row r="14" spans="1:39">
      <c r="A14" s="26">
        <v>26</v>
      </c>
      <c r="B14" s="44" t="s">
        <v>142</v>
      </c>
      <c r="C14" s="20">
        <v>788442.48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>
        <f t="shared" si="0"/>
        <v>788442.48</v>
      </c>
      <c r="S14" s="20">
        <v>788442.48</v>
      </c>
      <c r="T14" s="20"/>
      <c r="U14" s="20"/>
      <c r="V14" s="20"/>
      <c r="W14" s="20"/>
      <c r="X14" s="20"/>
      <c r="Y14" s="20"/>
      <c r="Z14" s="20"/>
      <c r="AA14" s="20"/>
      <c r="AB14" s="20">
        <f t="shared" si="1"/>
        <v>788442.48</v>
      </c>
      <c r="AD14" s="20"/>
      <c r="AE14" s="20"/>
      <c r="AF14" s="20"/>
      <c r="AG14" s="20"/>
      <c r="AH14" s="20"/>
      <c r="AI14" s="20"/>
      <c r="AJ14" s="20">
        <f t="shared" si="2"/>
        <v>0</v>
      </c>
      <c r="AL14" s="20">
        <f t="shared" si="3"/>
        <v>788442.48</v>
      </c>
      <c r="AM14" s="20">
        <f t="shared" si="4"/>
        <v>788442.48</v>
      </c>
    </row>
    <row r="15" spans="1:39">
      <c r="A15" s="26">
        <v>33</v>
      </c>
      <c r="B15" s="44" t="s">
        <v>156</v>
      </c>
      <c r="C15" s="20"/>
      <c r="D15" s="20">
        <v>2507314.65</v>
      </c>
      <c r="E15" s="20"/>
      <c r="F15" s="20">
        <v>26000000</v>
      </c>
      <c r="G15" s="20">
        <v>930805.28</v>
      </c>
      <c r="H15" s="20"/>
      <c r="I15" s="20"/>
      <c r="J15" s="20"/>
      <c r="K15" s="20"/>
      <c r="L15" s="20"/>
      <c r="M15" s="20"/>
      <c r="N15" s="20"/>
      <c r="O15" s="20"/>
      <c r="P15" s="20"/>
      <c r="Q15" s="20">
        <f t="shared" si="0"/>
        <v>29438119.93</v>
      </c>
      <c r="S15" s="20">
        <v>432985.64</v>
      </c>
      <c r="T15" s="20">
        <v>8935935.9700000007</v>
      </c>
      <c r="U15" s="20"/>
      <c r="V15" s="20"/>
      <c r="W15" s="20"/>
      <c r="X15" s="20"/>
      <c r="Y15" s="20"/>
      <c r="Z15" s="20"/>
      <c r="AA15" s="20"/>
      <c r="AB15" s="20">
        <f t="shared" si="1"/>
        <v>9368921.6100000013</v>
      </c>
      <c r="AD15" s="20"/>
      <c r="AE15" s="20"/>
      <c r="AF15" s="20">
        <v>20069198.32</v>
      </c>
      <c r="AG15" s="20"/>
      <c r="AH15" s="20"/>
      <c r="AI15" s="20"/>
      <c r="AJ15" s="20">
        <f t="shared" si="2"/>
        <v>20069198.32</v>
      </c>
      <c r="AL15" s="20">
        <f t="shared" si="3"/>
        <v>29438119.93</v>
      </c>
      <c r="AM15" s="20">
        <f t="shared" si="4"/>
        <v>29438119.93</v>
      </c>
    </row>
    <row r="16" spans="1:39">
      <c r="A16" s="26">
        <v>36</v>
      </c>
      <c r="B16" s="44" t="s">
        <v>162</v>
      </c>
      <c r="C16" s="20"/>
      <c r="D16" s="20">
        <v>995000</v>
      </c>
      <c r="E16" s="20"/>
      <c r="F16" s="20">
        <v>15916124.65</v>
      </c>
      <c r="G16" s="20">
        <v>10833.21</v>
      </c>
      <c r="H16" s="20">
        <v>618321.65</v>
      </c>
      <c r="I16" s="20"/>
      <c r="J16" s="20"/>
      <c r="K16" s="20"/>
      <c r="L16" s="20"/>
      <c r="M16" s="20">
        <v>632896.08000000007</v>
      </c>
      <c r="N16" s="20">
        <v>-471867.36</v>
      </c>
      <c r="O16" s="20"/>
      <c r="P16" s="20">
        <v>337627</v>
      </c>
      <c r="Q16" s="20">
        <f t="shared" si="0"/>
        <v>18038935.229999997</v>
      </c>
      <c r="S16" s="20">
        <v>166707.35999999999</v>
      </c>
      <c r="T16" s="20"/>
      <c r="U16" s="20">
        <v>13508354.330000002</v>
      </c>
      <c r="V16" s="20"/>
      <c r="W16" s="20"/>
      <c r="X16" s="20"/>
      <c r="Y16" s="20"/>
      <c r="Z16" s="20"/>
      <c r="AA16" s="20">
        <v>645251</v>
      </c>
      <c r="AB16" s="20">
        <f t="shared" si="1"/>
        <v>14320312.690000001</v>
      </c>
      <c r="AD16" s="20"/>
      <c r="AE16" s="20">
        <v>3718622.54</v>
      </c>
      <c r="AF16" s="20"/>
      <c r="AG16" s="20"/>
      <c r="AH16" s="20"/>
      <c r="AI16" s="20"/>
      <c r="AJ16" s="20">
        <f t="shared" si="2"/>
        <v>3718622.54</v>
      </c>
      <c r="AL16" s="20">
        <f t="shared" si="3"/>
        <v>18038935.229999997</v>
      </c>
      <c r="AM16" s="20">
        <f t="shared" si="4"/>
        <v>18038935.23</v>
      </c>
    </row>
    <row r="17" spans="1:39">
      <c r="A17" s="26">
        <v>37</v>
      </c>
      <c r="B17" s="44" t="s">
        <v>164</v>
      </c>
      <c r="C17" s="20"/>
      <c r="D17" s="20"/>
      <c r="E17" s="20"/>
      <c r="F17" s="20"/>
      <c r="G17" s="20">
        <v>1608515.8599999999</v>
      </c>
      <c r="H17" s="20"/>
      <c r="I17" s="20"/>
      <c r="J17" s="20"/>
      <c r="K17" s="20"/>
      <c r="L17" s="20"/>
      <c r="M17" s="20"/>
      <c r="N17" s="20"/>
      <c r="O17" s="20"/>
      <c r="P17" s="20"/>
      <c r="Q17" s="20">
        <f t="shared" si="0"/>
        <v>1608515.8599999999</v>
      </c>
      <c r="S17" s="20">
        <v>2199919.7199999997</v>
      </c>
      <c r="T17" s="20"/>
      <c r="U17" s="20"/>
      <c r="V17" s="20"/>
      <c r="W17" s="20"/>
      <c r="X17" s="20"/>
      <c r="Y17" s="20"/>
      <c r="Z17" s="20"/>
      <c r="AA17" s="20"/>
      <c r="AB17" s="20">
        <f t="shared" si="1"/>
        <v>2199919.7199999997</v>
      </c>
      <c r="AD17" s="20"/>
      <c r="AE17" s="20"/>
      <c r="AF17" s="20"/>
      <c r="AG17" s="20"/>
      <c r="AH17" s="20">
        <v>-591403.8600000001</v>
      </c>
      <c r="AI17" s="20"/>
      <c r="AJ17" s="20">
        <f t="shared" si="2"/>
        <v>-591403.8600000001</v>
      </c>
      <c r="AL17" s="20">
        <f t="shared" si="3"/>
        <v>1608515.8599999999</v>
      </c>
      <c r="AM17" s="20">
        <f t="shared" si="4"/>
        <v>1608515.8599999996</v>
      </c>
    </row>
    <row r="18" spans="1:39">
      <c r="A18" s="26">
        <v>38</v>
      </c>
      <c r="B18" s="44" t="s">
        <v>166</v>
      </c>
      <c r="C18" s="20"/>
      <c r="D18" s="20">
        <v>2902473.84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>
        <f t="shared" si="0"/>
        <v>2902473.84</v>
      </c>
      <c r="S18" s="20"/>
      <c r="T18" s="20"/>
      <c r="U18" s="20"/>
      <c r="V18" s="20"/>
      <c r="W18" s="20"/>
      <c r="X18" s="20"/>
      <c r="Y18" s="20"/>
      <c r="Z18" s="20"/>
      <c r="AA18" s="20"/>
      <c r="AB18" s="20">
        <f t="shared" si="1"/>
        <v>0</v>
      </c>
      <c r="AD18" s="20"/>
      <c r="AE18" s="20"/>
      <c r="AF18" s="20"/>
      <c r="AG18" s="20"/>
      <c r="AH18" s="20">
        <v>2902473.84</v>
      </c>
      <c r="AI18" s="20"/>
      <c r="AJ18" s="20">
        <f t="shared" si="2"/>
        <v>2902473.84</v>
      </c>
      <c r="AL18" s="20">
        <f t="shared" si="3"/>
        <v>2902473.84</v>
      </c>
      <c r="AM18" s="20">
        <f t="shared" si="4"/>
        <v>2902473.84</v>
      </c>
    </row>
    <row r="19" spans="1:39">
      <c r="A19" s="26">
        <v>40</v>
      </c>
      <c r="B19" s="44" t="s">
        <v>170</v>
      </c>
      <c r="C19" s="20"/>
      <c r="D19" s="20"/>
      <c r="E19" s="20"/>
      <c r="F19" s="20">
        <v>2721645</v>
      </c>
      <c r="G19" s="20"/>
      <c r="H19" s="20"/>
      <c r="I19" s="20"/>
      <c r="J19" s="20"/>
      <c r="K19" s="20"/>
      <c r="L19" s="20"/>
      <c r="M19" s="20"/>
      <c r="N19" s="20"/>
      <c r="O19" s="20">
        <v>269753</v>
      </c>
      <c r="P19" s="20"/>
      <c r="Q19" s="20">
        <f t="shared" si="0"/>
        <v>2991398</v>
      </c>
      <c r="S19" s="20"/>
      <c r="T19" s="20"/>
      <c r="U19" s="20"/>
      <c r="V19" s="20">
        <v>2196417</v>
      </c>
      <c r="W19" s="20"/>
      <c r="X19" s="20"/>
      <c r="Y19" s="20">
        <v>794981</v>
      </c>
      <c r="Z19" s="20"/>
      <c r="AA19" s="20"/>
      <c r="AB19" s="20">
        <f t="shared" si="1"/>
        <v>2991398</v>
      </c>
      <c r="AD19" s="20"/>
      <c r="AE19" s="20"/>
      <c r="AF19" s="20"/>
      <c r="AG19" s="20"/>
      <c r="AH19" s="20"/>
      <c r="AI19" s="20">
        <v>0</v>
      </c>
      <c r="AJ19" s="20">
        <f t="shared" si="2"/>
        <v>0</v>
      </c>
      <c r="AL19" s="20">
        <f t="shared" si="3"/>
        <v>2991398</v>
      </c>
      <c r="AM19" s="20">
        <f t="shared" si="4"/>
        <v>2991398</v>
      </c>
    </row>
    <row r="20" spans="1:39">
      <c r="A20" s="26">
        <v>42</v>
      </c>
      <c r="B20" s="44" t="s">
        <v>172</v>
      </c>
      <c r="C20" s="20"/>
      <c r="D20" s="20">
        <v>125000</v>
      </c>
      <c r="E20" s="20"/>
      <c r="F20" s="20">
        <v>21994531.739999998</v>
      </c>
      <c r="G20" s="20">
        <v>244684.11</v>
      </c>
      <c r="H20" s="20"/>
      <c r="I20" s="20">
        <v>1320000</v>
      </c>
      <c r="J20" s="20"/>
      <c r="K20" s="20"/>
      <c r="L20" s="20"/>
      <c r="M20" s="20"/>
      <c r="N20" s="20"/>
      <c r="O20" s="20">
        <v>67409.990000000005</v>
      </c>
      <c r="P20" s="20"/>
      <c r="Q20" s="20">
        <f t="shared" si="0"/>
        <v>23751625.839999996</v>
      </c>
      <c r="S20" s="20">
        <v>7157733.5999999996</v>
      </c>
      <c r="T20" s="20"/>
      <c r="U20" s="20">
        <v>2577.79</v>
      </c>
      <c r="V20" s="20"/>
      <c r="W20" s="20"/>
      <c r="X20" s="20">
        <v>103699</v>
      </c>
      <c r="Y20" s="20"/>
      <c r="Z20" s="20"/>
      <c r="AA20" s="20">
        <v>581.55999999999995</v>
      </c>
      <c r="AB20" s="20">
        <f t="shared" si="1"/>
        <v>7264591.9499999993</v>
      </c>
      <c r="AD20" s="20"/>
      <c r="AE20" s="20">
        <v>60000</v>
      </c>
      <c r="AF20" s="20">
        <v>16427033.88999996</v>
      </c>
      <c r="AG20" s="20"/>
      <c r="AH20" s="20"/>
      <c r="AI20" s="20"/>
      <c r="AJ20" s="20">
        <f t="shared" si="2"/>
        <v>16487033.88999996</v>
      </c>
      <c r="AL20" s="20">
        <f t="shared" si="3"/>
        <v>23751625.839999996</v>
      </c>
      <c r="AM20" s="20">
        <f t="shared" si="4"/>
        <v>23751625.839999959</v>
      </c>
    </row>
    <row r="21" spans="1:39" ht="29">
      <c r="A21" s="41" t="s">
        <v>405</v>
      </c>
      <c r="B21" s="39"/>
      <c r="C21" s="39">
        <v>788442.48</v>
      </c>
      <c r="D21" s="39">
        <v>21638321.649999999</v>
      </c>
      <c r="E21" s="39">
        <v>165412.37</v>
      </c>
      <c r="F21" s="39">
        <v>180978286.70000002</v>
      </c>
      <c r="G21" s="39">
        <v>4651362.9300000006</v>
      </c>
      <c r="H21" s="39">
        <v>2248754.31</v>
      </c>
      <c r="I21" s="39">
        <v>1348235.56</v>
      </c>
      <c r="J21" s="39">
        <v>190000</v>
      </c>
      <c r="K21" s="39">
        <v>134090.43</v>
      </c>
      <c r="L21" s="39">
        <v>11972177.029999999</v>
      </c>
      <c r="M21" s="39">
        <v>2154536.5499999998</v>
      </c>
      <c r="N21" s="39">
        <v>-7443257.0300000003</v>
      </c>
      <c r="O21" s="39">
        <v>951073.81</v>
      </c>
      <c r="P21" s="39">
        <v>337627.04</v>
      </c>
      <c r="Q21" s="39">
        <f t="shared" si="0"/>
        <v>220115063.83000004</v>
      </c>
      <c r="S21" s="39">
        <v>21152332.450000003</v>
      </c>
      <c r="T21" s="39">
        <v>12187372.710000001</v>
      </c>
      <c r="U21" s="39">
        <v>22212501.640000001</v>
      </c>
      <c r="V21" s="39">
        <v>35854025.25</v>
      </c>
      <c r="W21" s="39">
        <v>38752</v>
      </c>
      <c r="X21" s="39">
        <v>653298</v>
      </c>
      <c r="Y21" s="39">
        <v>795896</v>
      </c>
      <c r="Z21" s="39">
        <v>26251.67</v>
      </c>
      <c r="AA21" s="39">
        <v>1072173.23</v>
      </c>
      <c r="AB21" s="39">
        <f t="shared" si="1"/>
        <v>93992602.950000018</v>
      </c>
      <c r="AD21" s="39">
        <v>6657705.9900000002</v>
      </c>
      <c r="AE21" s="39">
        <v>22148843.960000001</v>
      </c>
      <c r="AF21" s="39">
        <v>39692141.429999962</v>
      </c>
      <c r="AG21" s="39">
        <v>60633.409999999989</v>
      </c>
      <c r="AH21" s="39">
        <v>1808314.9599999997</v>
      </c>
      <c r="AI21" s="39">
        <v>55754821</v>
      </c>
      <c r="AJ21" s="39">
        <f t="shared" si="2"/>
        <v>126122460.74999996</v>
      </c>
      <c r="AL21" s="39">
        <f t="shared" si="3"/>
        <v>220115063.83000004</v>
      </c>
      <c r="AM21" s="39">
        <f t="shared" si="4"/>
        <v>220115063.69999999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38"/>
  <sheetViews>
    <sheetView showGridLines="0" workbookViewId="0">
      <selection sqref="A1:XFD1048576"/>
    </sheetView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43" width="18.1796875" customWidth="1"/>
  </cols>
  <sheetData>
    <row r="1" spans="2:43" ht="17.25" customHeight="1">
      <c r="B1" s="17" t="s">
        <v>1</v>
      </c>
      <c r="C1" s="8"/>
      <c r="D1" s="8"/>
      <c r="G1" s="18" t="s">
        <v>406</v>
      </c>
      <c r="H1" s="8"/>
      <c r="I1" s="8"/>
    </row>
    <row r="2" spans="2:43" ht="18.75" customHeight="1">
      <c r="B2" s="19" t="s">
        <v>3</v>
      </c>
      <c r="C2" s="8"/>
      <c r="D2" s="8"/>
    </row>
    <row r="3" spans="2:43" ht="2" customHeight="1"/>
    <row r="4" spans="2:43" ht="2.25" customHeight="1"/>
    <row r="5" spans="2:43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10</v>
      </c>
      <c r="L5" s="1" t="s">
        <v>11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4</v>
      </c>
      <c r="R5" s="1" t="s">
        <v>18</v>
      </c>
      <c r="S5" s="1" t="s">
        <v>19</v>
      </c>
      <c r="T5" s="1" t="s">
        <v>4</v>
      </c>
      <c r="U5" s="1" t="s">
        <v>407</v>
      </c>
      <c r="V5" s="1" t="s">
        <v>20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4</v>
      </c>
      <c r="AB5" s="1" t="s">
        <v>29</v>
      </c>
      <c r="AC5" s="1" t="s">
        <v>408</v>
      </c>
      <c r="AD5" s="1" t="s">
        <v>409</v>
      </c>
      <c r="AE5" s="1" t="s">
        <v>4</v>
      </c>
      <c r="AF5" s="1" t="s">
        <v>410</v>
      </c>
      <c r="AG5" s="1" t="s">
        <v>411</v>
      </c>
      <c r="AH5" s="1" t="s">
        <v>412</v>
      </c>
      <c r="AI5" s="1" t="s">
        <v>31</v>
      </c>
      <c r="AJ5" s="1" t="s">
        <v>33</v>
      </c>
      <c r="AK5" s="1" t="s">
        <v>413</v>
      </c>
      <c r="AL5" s="1" t="s">
        <v>37</v>
      </c>
      <c r="AM5" s="1" t="s">
        <v>41</v>
      </c>
      <c r="AN5" s="1" t="s">
        <v>42</v>
      </c>
      <c r="AO5" s="1" t="s">
        <v>43</v>
      </c>
      <c r="AP5" s="1" t="s">
        <v>4</v>
      </c>
      <c r="AQ5" s="1" t="s">
        <v>4</v>
      </c>
    </row>
    <row r="6" spans="2:43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51</v>
      </c>
      <c r="L6" s="2" t="s">
        <v>52</v>
      </c>
      <c r="M6" s="2" t="s">
        <v>54</v>
      </c>
      <c r="N6" s="2" t="s">
        <v>55</v>
      </c>
      <c r="O6" s="2" t="s">
        <v>56</v>
      </c>
      <c r="P6" s="2" t="s">
        <v>57</v>
      </c>
      <c r="Q6" s="2" t="s">
        <v>58</v>
      </c>
      <c r="R6" s="2" t="s">
        <v>60</v>
      </c>
      <c r="S6" s="2" t="s">
        <v>61</v>
      </c>
      <c r="T6" s="2" t="s">
        <v>62</v>
      </c>
      <c r="U6" s="2" t="s">
        <v>414</v>
      </c>
      <c r="V6" s="2" t="s">
        <v>63</v>
      </c>
      <c r="W6" s="2" t="s">
        <v>65</v>
      </c>
      <c r="X6" s="2" t="s">
        <v>66</v>
      </c>
      <c r="Y6" s="2" t="s">
        <v>67</v>
      </c>
      <c r="Z6" s="2" t="s">
        <v>68</v>
      </c>
      <c r="AA6" s="2" t="s">
        <v>72</v>
      </c>
      <c r="AB6" s="2" t="s">
        <v>73</v>
      </c>
      <c r="AC6" s="2" t="s">
        <v>415</v>
      </c>
      <c r="AD6" s="2" t="s">
        <v>416</v>
      </c>
      <c r="AE6" s="2" t="s">
        <v>74</v>
      </c>
      <c r="AF6" s="2" t="s">
        <v>417</v>
      </c>
      <c r="AG6" s="2" t="s">
        <v>418</v>
      </c>
      <c r="AH6" s="2" t="s">
        <v>419</v>
      </c>
      <c r="AI6" s="2" t="s">
        <v>76</v>
      </c>
      <c r="AJ6" s="2" t="s">
        <v>78</v>
      </c>
      <c r="AK6" s="2" t="s">
        <v>420</v>
      </c>
      <c r="AL6" s="2" t="s">
        <v>82</v>
      </c>
      <c r="AM6" s="2" t="s">
        <v>86</v>
      </c>
      <c r="AN6" s="2" t="s">
        <v>87</v>
      </c>
      <c r="AO6" s="2" t="s">
        <v>88</v>
      </c>
      <c r="AP6" s="2" t="s">
        <v>89</v>
      </c>
      <c r="AQ6" s="2" t="s">
        <v>90</v>
      </c>
    </row>
    <row r="7" spans="2:43" ht="16">
      <c r="C7" s="3" t="s">
        <v>91</v>
      </c>
      <c r="D7" s="3" t="s">
        <v>92</v>
      </c>
      <c r="F7" s="14">
        <v>26470</v>
      </c>
      <c r="G7" s="13"/>
      <c r="H7" s="4">
        <v>115132933</v>
      </c>
      <c r="I7" s="14">
        <v>700000</v>
      </c>
      <c r="J7" s="13"/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115859403</v>
      </c>
      <c r="R7" s="4">
        <v>0</v>
      </c>
      <c r="S7" s="4">
        <v>0</v>
      </c>
      <c r="T7" s="4">
        <v>115859403</v>
      </c>
      <c r="U7" s="4">
        <v>0</v>
      </c>
      <c r="V7" s="4">
        <v>5000</v>
      </c>
      <c r="W7" s="4">
        <v>0</v>
      </c>
      <c r="X7" s="4">
        <v>0</v>
      </c>
      <c r="Y7" s="4">
        <v>0</v>
      </c>
      <c r="Z7" s="4">
        <v>700000</v>
      </c>
      <c r="AA7" s="4">
        <v>705000</v>
      </c>
      <c r="AB7" s="4">
        <v>0</v>
      </c>
      <c r="AC7" s="4">
        <v>0</v>
      </c>
      <c r="AD7" s="4">
        <v>0</v>
      </c>
      <c r="AE7" s="4">
        <v>705000</v>
      </c>
      <c r="AF7" s="4">
        <v>0</v>
      </c>
      <c r="AG7" s="4">
        <v>0</v>
      </c>
      <c r="AH7" s="4">
        <v>0</v>
      </c>
      <c r="AI7" s="4">
        <v>0</v>
      </c>
      <c r="AJ7" s="4">
        <v>108690201</v>
      </c>
      <c r="AK7" s="4">
        <v>0</v>
      </c>
      <c r="AL7" s="4">
        <v>6189582</v>
      </c>
      <c r="AM7" s="4">
        <v>274620</v>
      </c>
      <c r="AN7" s="4">
        <v>0</v>
      </c>
      <c r="AO7" s="4">
        <v>0</v>
      </c>
      <c r="AP7" s="4">
        <v>115154403</v>
      </c>
      <c r="AQ7" s="4">
        <v>115859403</v>
      </c>
    </row>
    <row r="8" spans="2:43" ht="16">
      <c r="C8" s="3" t="s">
        <v>93</v>
      </c>
      <c r="D8" s="3" t="s">
        <v>94</v>
      </c>
      <c r="F8" s="14">
        <v>-1814</v>
      </c>
      <c r="G8" s="13"/>
      <c r="H8" s="4">
        <v>74487</v>
      </c>
      <c r="I8" s="14">
        <v>0</v>
      </c>
      <c r="J8" s="13"/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72673</v>
      </c>
      <c r="R8" s="4">
        <v>0</v>
      </c>
      <c r="S8" s="4">
        <v>0</v>
      </c>
      <c r="T8" s="4">
        <v>72673</v>
      </c>
      <c r="U8" s="4">
        <v>0</v>
      </c>
      <c r="V8" s="4">
        <v>0</v>
      </c>
      <c r="W8" s="4">
        <v>0</v>
      </c>
      <c r="X8" s="4">
        <v>0</v>
      </c>
      <c r="Y8" s="4">
        <v>3750</v>
      </c>
      <c r="Z8" s="4">
        <v>0</v>
      </c>
      <c r="AA8" s="4">
        <v>3750</v>
      </c>
      <c r="AB8" s="4">
        <v>0</v>
      </c>
      <c r="AC8" s="4">
        <v>0</v>
      </c>
      <c r="AD8" s="4">
        <v>0</v>
      </c>
      <c r="AE8" s="4">
        <v>3750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68923</v>
      </c>
      <c r="AM8" s="4">
        <v>0</v>
      </c>
      <c r="AN8" s="4">
        <v>0</v>
      </c>
      <c r="AO8" s="4">
        <v>0</v>
      </c>
      <c r="AP8" s="4">
        <v>68923</v>
      </c>
      <c r="AQ8" s="4">
        <v>72673</v>
      </c>
    </row>
    <row r="9" spans="2:43" ht="16">
      <c r="C9" s="3" t="s">
        <v>95</v>
      </c>
      <c r="D9" s="3" t="s">
        <v>96</v>
      </c>
      <c r="F9" s="14">
        <v>58740</v>
      </c>
      <c r="G9" s="13"/>
      <c r="H9" s="4">
        <v>718183</v>
      </c>
      <c r="I9" s="14">
        <v>9239</v>
      </c>
      <c r="J9" s="13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786162</v>
      </c>
      <c r="R9" s="4">
        <v>0</v>
      </c>
      <c r="S9" s="4">
        <v>0</v>
      </c>
      <c r="T9" s="4">
        <v>786162</v>
      </c>
      <c r="U9" s="4">
        <v>0</v>
      </c>
      <c r="V9" s="4">
        <v>82545</v>
      </c>
      <c r="W9" s="4">
        <v>0</v>
      </c>
      <c r="X9" s="4">
        <v>0</v>
      </c>
      <c r="Y9" s="4">
        <v>0</v>
      </c>
      <c r="Z9" s="4">
        <v>0</v>
      </c>
      <c r="AA9" s="4">
        <v>82545</v>
      </c>
      <c r="AB9" s="4">
        <v>0</v>
      </c>
      <c r="AC9" s="4">
        <v>0</v>
      </c>
      <c r="AD9" s="4">
        <v>0</v>
      </c>
      <c r="AE9" s="4">
        <v>82545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515690</v>
      </c>
      <c r="AM9" s="4">
        <v>187926</v>
      </c>
      <c r="AN9" s="4">
        <v>0</v>
      </c>
      <c r="AO9" s="4">
        <v>0</v>
      </c>
      <c r="AP9" s="4">
        <v>703617</v>
      </c>
      <c r="AQ9" s="4">
        <v>786162</v>
      </c>
    </row>
    <row r="10" spans="2:43" ht="16">
      <c r="C10" s="3" t="s">
        <v>97</v>
      </c>
      <c r="D10" s="3" t="s">
        <v>98</v>
      </c>
      <c r="F10" s="14">
        <v>924662</v>
      </c>
      <c r="G10" s="13"/>
      <c r="H10" s="4">
        <v>619806</v>
      </c>
      <c r="I10" s="14">
        <v>5750</v>
      </c>
      <c r="J10" s="13"/>
      <c r="K10" s="4">
        <v>0</v>
      </c>
      <c r="L10" s="4">
        <v>0</v>
      </c>
      <c r="M10" s="4">
        <v>0</v>
      </c>
      <c r="N10" s="4">
        <v>0</v>
      </c>
      <c r="O10" s="4">
        <v>1935</v>
      </c>
      <c r="P10" s="4">
        <v>0</v>
      </c>
      <c r="Q10" s="4">
        <v>1552154</v>
      </c>
      <c r="R10" s="4">
        <v>0</v>
      </c>
      <c r="S10" s="4">
        <v>0</v>
      </c>
      <c r="T10" s="4">
        <v>1552154</v>
      </c>
      <c r="U10" s="4">
        <v>0</v>
      </c>
      <c r="V10" s="4">
        <v>41210</v>
      </c>
      <c r="W10" s="4">
        <v>0</v>
      </c>
      <c r="X10" s="4">
        <v>0</v>
      </c>
      <c r="Y10" s="4">
        <v>0</v>
      </c>
      <c r="Z10" s="4">
        <v>0</v>
      </c>
      <c r="AA10" s="4">
        <v>41210</v>
      </c>
      <c r="AB10" s="4">
        <v>0</v>
      </c>
      <c r="AC10" s="4">
        <v>0</v>
      </c>
      <c r="AD10" s="4">
        <v>0</v>
      </c>
      <c r="AE10" s="4">
        <v>41210</v>
      </c>
      <c r="AF10" s="4">
        <v>0</v>
      </c>
      <c r="AG10" s="4">
        <v>0</v>
      </c>
      <c r="AH10" s="4">
        <v>0</v>
      </c>
      <c r="AI10" s="4">
        <v>60000</v>
      </c>
      <c r="AJ10" s="4">
        <v>0</v>
      </c>
      <c r="AK10" s="4">
        <v>0</v>
      </c>
      <c r="AL10" s="4">
        <v>0</v>
      </c>
      <c r="AM10" s="4">
        <v>1450944</v>
      </c>
      <c r="AN10" s="4">
        <v>0</v>
      </c>
      <c r="AO10" s="4">
        <v>0</v>
      </c>
      <c r="AP10" s="4">
        <v>1510944</v>
      </c>
      <c r="AQ10" s="4">
        <v>1552154</v>
      </c>
    </row>
    <row r="11" spans="2:43" ht="16">
      <c r="C11" s="3" t="s">
        <v>103</v>
      </c>
      <c r="D11" s="3" t="s">
        <v>104</v>
      </c>
      <c r="F11" s="14">
        <v>2345691</v>
      </c>
      <c r="G11" s="13"/>
      <c r="H11" s="4">
        <v>3187496</v>
      </c>
      <c r="I11" s="14">
        <v>0</v>
      </c>
      <c r="J11" s="13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5533187</v>
      </c>
      <c r="R11" s="4">
        <v>0</v>
      </c>
      <c r="S11" s="4">
        <v>0</v>
      </c>
      <c r="T11" s="4">
        <v>5533187</v>
      </c>
      <c r="U11" s="4">
        <v>0</v>
      </c>
      <c r="V11" s="4">
        <v>44474</v>
      </c>
      <c r="W11" s="4">
        <v>0</v>
      </c>
      <c r="X11" s="4">
        <v>0</v>
      </c>
      <c r="Y11" s="4">
        <v>0</v>
      </c>
      <c r="Z11" s="4">
        <v>0</v>
      </c>
      <c r="AA11" s="4">
        <v>44474</v>
      </c>
      <c r="AB11" s="4">
        <v>0</v>
      </c>
      <c r="AC11" s="4">
        <v>0</v>
      </c>
      <c r="AD11" s="4">
        <v>0</v>
      </c>
      <c r="AE11" s="4">
        <v>44474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5488713</v>
      </c>
      <c r="AP11" s="4">
        <v>5488713</v>
      </c>
      <c r="AQ11" s="4">
        <v>5533187</v>
      </c>
    </row>
    <row r="12" spans="2:43" ht="16">
      <c r="C12" s="3" t="s">
        <v>105</v>
      </c>
      <c r="D12" s="3" t="s">
        <v>106</v>
      </c>
      <c r="F12" s="14">
        <v>227127</v>
      </c>
      <c r="G12" s="13"/>
      <c r="H12" s="4">
        <v>1161369</v>
      </c>
      <c r="I12" s="14">
        <v>0</v>
      </c>
      <c r="J12" s="13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1388497</v>
      </c>
      <c r="R12" s="4">
        <v>0</v>
      </c>
      <c r="S12" s="4">
        <v>0</v>
      </c>
      <c r="T12" s="4">
        <v>1388497</v>
      </c>
      <c r="U12" s="4">
        <v>0</v>
      </c>
      <c r="V12" s="4">
        <v>42943</v>
      </c>
      <c r="W12" s="4">
        <v>0</v>
      </c>
      <c r="X12" s="4">
        <v>0</v>
      </c>
      <c r="Y12" s="4">
        <v>0</v>
      </c>
      <c r="Z12" s="4">
        <v>0</v>
      </c>
      <c r="AA12" s="4">
        <v>42943</v>
      </c>
      <c r="AB12" s="4">
        <v>0</v>
      </c>
      <c r="AC12" s="4">
        <v>0</v>
      </c>
      <c r="AD12" s="4">
        <v>0</v>
      </c>
      <c r="AE12" s="4">
        <v>42943</v>
      </c>
      <c r="AF12" s="4">
        <v>0</v>
      </c>
      <c r="AG12" s="4">
        <v>98025</v>
      </c>
      <c r="AH12" s="4">
        <v>1247528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1345553</v>
      </c>
      <c r="AQ12" s="4">
        <v>1388497</v>
      </c>
    </row>
    <row r="13" spans="2:43" ht="16">
      <c r="C13" s="3" t="s">
        <v>113</v>
      </c>
      <c r="D13" s="3" t="s">
        <v>114</v>
      </c>
      <c r="F13" s="14">
        <v>725119</v>
      </c>
      <c r="G13" s="13"/>
      <c r="H13" s="4">
        <v>2351376</v>
      </c>
      <c r="I13" s="14">
        <v>12437</v>
      </c>
      <c r="J13" s="13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3088933</v>
      </c>
      <c r="R13" s="4">
        <v>0</v>
      </c>
      <c r="S13" s="4">
        <v>0</v>
      </c>
      <c r="T13" s="4">
        <v>3088933</v>
      </c>
      <c r="U13" s="4">
        <v>0</v>
      </c>
      <c r="V13" s="4">
        <v>99586</v>
      </c>
      <c r="W13" s="4">
        <v>0</v>
      </c>
      <c r="X13" s="4">
        <v>0</v>
      </c>
      <c r="Y13" s="4">
        <v>0</v>
      </c>
      <c r="Z13" s="4">
        <v>0</v>
      </c>
      <c r="AA13" s="4">
        <v>99586</v>
      </c>
      <c r="AB13" s="4">
        <v>0</v>
      </c>
      <c r="AC13" s="4">
        <v>0</v>
      </c>
      <c r="AD13" s="4">
        <v>0</v>
      </c>
      <c r="AE13" s="4">
        <v>99586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765881</v>
      </c>
      <c r="AM13" s="4">
        <v>2223465</v>
      </c>
      <c r="AN13" s="4">
        <v>0</v>
      </c>
      <c r="AO13" s="4">
        <v>0</v>
      </c>
      <c r="AP13" s="4">
        <v>2989347</v>
      </c>
      <c r="AQ13" s="4">
        <v>3088933</v>
      </c>
    </row>
    <row r="14" spans="2:43" ht="16">
      <c r="C14" s="3" t="s">
        <v>117</v>
      </c>
      <c r="D14" s="3" t="s">
        <v>118</v>
      </c>
      <c r="F14" s="14">
        <v>5159</v>
      </c>
      <c r="G14" s="13"/>
      <c r="H14" s="4">
        <v>1639046</v>
      </c>
      <c r="I14" s="14">
        <v>0</v>
      </c>
      <c r="J14" s="13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1644205</v>
      </c>
      <c r="R14" s="4">
        <v>0</v>
      </c>
      <c r="S14" s="4">
        <v>0</v>
      </c>
      <c r="T14" s="4">
        <v>1644205</v>
      </c>
      <c r="U14" s="4">
        <v>0</v>
      </c>
      <c r="V14" s="4">
        <v>19288</v>
      </c>
      <c r="W14" s="4">
        <v>0</v>
      </c>
      <c r="X14" s="4">
        <v>0</v>
      </c>
      <c r="Y14" s="4">
        <v>0</v>
      </c>
      <c r="Z14" s="4">
        <v>0</v>
      </c>
      <c r="AA14" s="4">
        <v>19288</v>
      </c>
      <c r="AB14" s="4">
        <v>0</v>
      </c>
      <c r="AC14" s="4">
        <v>0</v>
      </c>
      <c r="AD14" s="4">
        <v>0</v>
      </c>
      <c r="AE14" s="4">
        <v>19288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1615787</v>
      </c>
      <c r="AM14" s="4">
        <v>9128</v>
      </c>
      <c r="AN14" s="4">
        <v>0</v>
      </c>
      <c r="AO14" s="4">
        <v>0</v>
      </c>
      <c r="AP14" s="4">
        <v>1624916</v>
      </c>
      <c r="AQ14" s="4">
        <v>1644205</v>
      </c>
    </row>
    <row r="15" spans="2:43" ht="16">
      <c r="C15" s="3" t="s">
        <v>121</v>
      </c>
      <c r="D15" s="3" t="s">
        <v>122</v>
      </c>
      <c r="F15" s="14">
        <v>388899</v>
      </c>
      <c r="G15" s="13"/>
      <c r="H15" s="4">
        <v>0</v>
      </c>
      <c r="I15" s="14">
        <v>0</v>
      </c>
      <c r="J15" s="13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388899</v>
      </c>
      <c r="R15" s="4">
        <v>0</v>
      </c>
      <c r="S15" s="4">
        <v>0</v>
      </c>
      <c r="T15" s="4">
        <v>388899</v>
      </c>
      <c r="U15" s="4">
        <v>0</v>
      </c>
      <c r="V15" s="4">
        <v>5294</v>
      </c>
      <c r="W15" s="4">
        <v>0</v>
      </c>
      <c r="X15" s="4">
        <v>875</v>
      </c>
      <c r="Y15" s="4">
        <v>0</v>
      </c>
      <c r="Z15" s="4">
        <v>0</v>
      </c>
      <c r="AA15" s="4">
        <v>6169</v>
      </c>
      <c r="AB15" s="4">
        <v>0</v>
      </c>
      <c r="AC15" s="4">
        <v>0</v>
      </c>
      <c r="AD15" s="4">
        <v>0</v>
      </c>
      <c r="AE15" s="4">
        <v>6169</v>
      </c>
      <c r="AF15" s="4">
        <v>0</v>
      </c>
      <c r="AG15" s="4">
        <v>0</v>
      </c>
      <c r="AH15" s="4">
        <v>0</v>
      </c>
      <c r="AI15" s="4">
        <v>27520</v>
      </c>
      <c r="AJ15" s="4">
        <v>0</v>
      </c>
      <c r="AK15" s="4">
        <v>0</v>
      </c>
      <c r="AL15" s="4">
        <v>49021</v>
      </c>
      <c r="AM15" s="4">
        <v>0</v>
      </c>
      <c r="AN15" s="4">
        <v>306189</v>
      </c>
      <c r="AO15" s="4">
        <v>0</v>
      </c>
      <c r="AP15" s="4">
        <v>382730</v>
      </c>
      <c r="AQ15" s="4">
        <v>388899</v>
      </c>
    </row>
    <row r="16" spans="2:43" ht="16">
      <c r="C16" s="3" t="s">
        <v>123</v>
      </c>
      <c r="D16" s="3" t="s">
        <v>124</v>
      </c>
      <c r="F16" s="14">
        <v>118122</v>
      </c>
      <c r="G16" s="13"/>
      <c r="H16" s="4">
        <v>885104</v>
      </c>
      <c r="I16" s="14">
        <v>0</v>
      </c>
      <c r="J16" s="13"/>
      <c r="K16" s="4">
        <v>0</v>
      </c>
      <c r="L16" s="4">
        <v>0</v>
      </c>
      <c r="M16" s="4">
        <v>0</v>
      </c>
      <c r="N16" s="4">
        <v>0</v>
      </c>
      <c r="O16" s="4">
        <v>24918</v>
      </c>
      <c r="P16" s="4">
        <v>0</v>
      </c>
      <c r="Q16" s="4">
        <v>1028145</v>
      </c>
      <c r="R16" s="4">
        <v>0</v>
      </c>
      <c r="S16" s="4">
        <v>0</v>
      </c>
      <c r="T16" s="4">
        <v>1028145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417865</v>
      </c>
      <c r="AJ16" s="4">
        <v>0</v>
      </c>
      <c r="AK16" s="4">
        <v>0</v>
      </c>
      <c r="AL16" s="4">
        <v>610280</v>
      </c>
      <c r="AM16" s="4">
        <v>0</v>
      </c>
      <c r="AN16" s="4">
        <v>0</v>
      </c>
      <c r="AO16" s="4">
        <v>0</v>
      </c>
      <c r="AP16" s="4">
        <v>1028145</v>
      </c>
      <c r="AQ16" s="4">
        <v>1028145</v>
      </c>
    </row>
    <row r="17" spans="3:43" ht="16">
      <c r="C17" s="3" t="s">
        <v>125</v>
      </c>
      <c r="D17" s="3" t="s">
        <v>126</v>
      </c>
      <c r="F17" s="14">
        <v>78380</v>
      </c>
      <c r="G17" s="13"/>
      <c r="H17" s="4">
        <v>779702</v>
      </c>
      <c r="I17" s="14">
        <v>0</v>
      </c>
      <c r="J17" s="13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858082</v>
      </c>
      <c r="R17" s="4">
        <v>0</v>
      </c>
      <c r="S17" s="4">
        <v>0</v>
      </c>
      <c r="T17" s="4">
        <v>858082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858082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858082</v>
      </c>
      <c r="AQ17" s="4">
        <v>858082</v>
      </c>
    </row>
    <row r="18" spans="3:43" ht="16">
      <c r="C18" s="3" t="s">
        <v>127</v>
      </c>
      <c r="D18" s="3" t="s">
        <v>128</v>
      </c>
      <c r="F18" s="14">
        <v>1355529</v>
      </c>
      <c r="G18" s="13"/>
      <c r="H18" s="4">
        <v>0</v>
      </c>
      <c r="I18" s="14">
        <v>0</v>
      </c>
      <c r="J18" s="13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1355529</v>
      </c>
      <c r="R18" s="4">
        <v>0</v>
      </c>
      <c r="S18" s="4">
        <v>0</v>
      </c>
      <c r="T18" s="4">
        <v>1355529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1195224</v>
      </c>
      <c r="AM18" s="4">
        <v>0</v>
      </c>
      <c r="AN18" s="4">
        <v>160305</v>
      </c>
      <c r="AO18" s="4">
        <v>0</v>
      </c>
      <c r="AP18" s="4">
        <v>1355529</v>
      </c>
      <c r="AQ18" s="4">
        <v>1355529</v>
      </c>
    </row>
    <row r="19" spans="3:43" ht="16">
      <c r="C19" s="3" t="s">
        <v>129</v>
      </c>
      <c r="D19" s="3" t="s">
        <v>130</v>
      </c>
      <c r="F19" s="14">
        <v>26759</v>
      </c>
      <c r="G19" s="13"/>
      <c r="H19" s="4">
        <v>0</v>
      </c>
      <c r="I19" s="14">
        <v>0</v>
      </c>
      <c r="J19" s="13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26759</v>
      </c>
      <c r="R19" s="4">
        <v>0</v>
      </c>
      <c r="S19" s="4">
        <v>0</v>
      </c>
      <c r="T19" s="4">
        <v>26759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626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26133</v>
      </c>
      <c r="AP19" s="4">
        <v>26759</v>
      </c>
      <c r="AQ19" s="4">
        <v>26759</v>
      </c>
    </row>
    <row r="20" spans="3:43" ht="16">
      <c r="C20" s="3" t="s">
        <v>133</v>
      </c>
      <c r="D20" s="3" t="s">
        <v>134</v>
      </c>
      <c r="F20" s="14">
        <v>6063897</v>
      </c>
      <c r="G20" s="13"/>
      <c r="H20" s="4">
        <v>0</v>
      </c>
      <c r="I20" s="14">
        <v>2056001</v>
      </c>
      <c r="J20" s="13"/>
      <c r="K20" s="4">
        <v>0</v>
      </c>
      <c r="L20" s="4">
        <v>0</v>
      </c>
      <c r="M20" s="4">
        <v>0</v>
      </c>
      <c r="N20" s="4">
        <v>60912</v>
      </c>
      <c r="O20" s="4">
        <v>0</v>
      </c>
      <c r="P20" s="4">
        <v>0</v>
      </c>
      <c r="Q20" s="4">
        <v>8180810</v>
      </c>
      <c r="R20" s="4">
        <v>0</v>
      </c>
      <c r="S20" s="4">
        <v>0</v>
      </c>
      <c r="T20" s="4">
        <v>8180810</v>
      </c>
      <c r="U20" s="4">
        <v>0</v>
      </c>
      <c r="V20" s="4">
        <v>90002</v>
      </c>
      <c r="W20" s="4">
        <v>0</v>
      </c>
      <c r="X20" s="4">
        <v>0</v>
      </c>
      <c r="Y20" s="4">
        <v>416405</v>
      </c>
      <c r="Z20" s="4">
        <v>1659400</v>
      </c>
      <c r="AA20" s="4">
        <v>2165807</v>
      </c>
      <c r="AB20" s="4">
        <v>49215</v>
      </c>
      <c r="AC20" s="4">
        <v>0</v>
      </c>
      <c r="AD20" s="4">
        <v>0</v>
      </c>
      <c r="AE20" s="4">
        <v>2215022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2504071</v>
      </c>
      <c r="AM20" s="4">
        <v>0</v>
      </c>
      <c r="AN20" s="4">
        <v>0</v>
      </c>
      <c r="AO20" s="4">
        <v>3461718</v>
      </c>
      <c r="AP20" s="4">
        <v>5965789</v>
      </c>
      <c r="AQ20" s="4">
        <v>8180811</v>
      </c>
    </row>
    <row r="21" spans="3:43" ht="16">
      <c r="C21" s="3" t="s">
        <v>135</v>
      </c>
      <c r="D21" s="3" t="s">
        <v>136</v>
      </c>
      <c r="F21" s="14">
        <v>0</v>
      </c>
      <c r="G21" s="13"/>
      <c r="H21" s="4">
        <v>100305</v>
      </c>
      <c r="I21" s="14">
        <v>0</v>
      </c>
      <c r="J21" s="13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100305</v>
      </c>
      <c r="R21" s="4">
        <v>0</v>
      </c>
      <c r="S21" s="4">
        <v>0</v>
      </c>
      <c r="T21" s="4">
        <v>100305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100306</v>
      </c>
      <c r="AN21" s="4">
        <v>0</v>
      </c>
      <c r="AO21" s="4">
        <v>0</v>
      </c>
      <c r="AP21" s="4">
        <v>100306</v>
      </c>
      <c r="AQ21" s="4">
        <v>100306</v>
      </c>
    </row>
    <row r="22" spans="3:43" ht="16">
      <c r="C22" s="3" t="s">
        <v>139</v>
      </c>
      <c r="D22" s="3" t="s">
        <v>140</v>
      </c>
      <c r="F22" s="14">
        <v>4505115</v>
      </c>
      <c r="G22" s="13"/>
      <c r="H22" s="4">
        <v>0</v>
      </c>
      <c r="I22" s="14">
        <v>38937</v>
      </c>
      <c r="J22" s="13"/>
      <c r="K22" s="4">
        <v>0</v>
      </c>
      <c r="L22" s="4">
        <v>0</v>
      </c>
      <c r="M22" s="4">
        <v>279779</v>
      </c>
      <c r="N22" s="4">
        <v>0</v>
      </c>
      <c r="O22" s="4">
        <v>0</v>
      </c>
      <c r="P22" s="4">
        <v>4113411</v>
      </c>
      <c r="Q22" s="4">
        <v>4823832</v>
      </c>
      <c r="R22" s="4">
        <v>70267</v>
      </c>
      <c r="S22" s="4">
        <v>0</v>
      </c>
      <c r="T22" s="4">
        <v>9007511</v>
      </c>
      <c r="U22" s="4">
        <v>0</v>
      </c>
      <c r="V22" s="4">
        <v>7764</v>
      </c>
      <c r="W22" s="4">
        <v>10452</v>
      </c>
      <c r="X22" s="4">
        <v>0</v>
      </c>
      <c r="Y22" s="4">
        <v>0</v>
      </c>
      <c r="Z22" s="4">
        <v>0</v>
      </c>
      <c r="AA22" s="4">
        <v>18216</v>
      </c>
      <c r="AB22" s="4">
        <v>0</v>
      </c>
      <c r="AC22" s="4">
        <v>2065</v>
      </c>
      <c r="AD22" s="4">
        <v>109328</v>
      </c>
      <c r="AE22" s="4">
        <v>129611</v>
      </c>
      <c r="AF22" s="4">
        <v>4113411</v>
      </c>
      <c r="AG22" s="4">
        <v>4428491</v>
      </c>
      <c r="AH22" s="4">
        <v>0</v>
      </c>
      <c r="AI22" s="4">
        <v>0</v>
      </c>
      <c r="AJ22" s="4">
        <v>0</v>
      </c>
      <c r="AK22" s="4">
        <v>0</v>
      </c>
      <c r="AL22" s="4">
        <v>335998</v>
      </c>
      <c r="AM22" s="4">
        <v>0</v>
      </c>
      <c r="AN22" s="4">
        <v>0</v>
      </c>
      <c r="AO22" s="4">
        <v>0</v>
      </c>
      <c r="AP22" s="4">
        <v>8877900</v>
      </c>
      <c r="AQ22" s="4">
        <v>9007511</v>
      </c>
    </row>
    <row r="23" spans="3:43" ht="16">
      <c r="C23" s="3" t="s">
        <v>145</v>
      </c>
      <c r="D23" s="3" t="s">
        <v>146</v>
      </c>
      <c r="F23" s="14">
        <v>183030</v>
      </c>
      <c r="G23" s="13"/>
      <c r="H23" s="4">
        <v>445352</v>
      </c>
      <c r="I23" s="14">
        <v>0</v>
      </c>
      <c r="J23" s="13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628382</v>
      </c>
      <c r="R23" s="4">
        <v>0</v>
      </c>
      <c r="S23" s="4">
        <v>0</v>
      </c>
      <c r="T23" s="4">
        <v>628382</v>
      </c>
      <c r="U23" s="4">
        <v>0</v>
      </c>
      <c r="V23" s="4">
        <v>0</v>
      </c>
      <c r="W23" s="4">
        <v>0</v>
      </c>
      <c r="X23" s="4">
        <v>74500</v>
      </c>
      <c r="Y23" s="4">
        <v>0</v>
      </c>
      <c r="Z23" s="4">
        <v>0</v>
      </c>
      <c r="AA23" s="4">
        <v>74500</v>
      </c>
      <c r="AB23" s="4">
        <v>0</v>
      </c>
      <c r="AC23" s="4">
        <v>0</v>
      </c>
      <c r="AD23" s="4">
        <v>0</v>
      </c>
      <c r="AE23" s="4">
        <v>74500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108902</v>
      </c>
      <c r="AO23" s="4">
        <v>444979</v>
      </c>
      <c r="AP23" s="4">
        <v>553882</v>
      </c>
      <c r="AQ23" s="4">
        <v>628382</v>
      </c>
    </row>
    <row r="24" spans="3:43" ht="16">
      <c r="C24" s="3" t="s">
        <v>147</v>
      </c>
      <c r="D24" s="3" t="s">
        <v>148</v>
      </c>
      <c r="F24" s="14">
        <v>38020</v>
      </c>
      <c r="G24" s="13"/>
      <c r="H24" s="4">
        <v>1529</v>
      </c>
      <c r="I24" s="14">
        <v>0</v>
      </c>
      <c r="J24" s="13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39549</v>
      </c>
      <c r="R24" s="4">
        <v>0</v>
      </c>
      <c r="S24" s="4">
        <v>0</v>
      </c>
      <c r="T24" s="4">
        <v>39549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39549</v>
      </c>
      <c r="AM24" s="4">
        <v>0</v>
      </c>
      <c r="AN24" s="4">
        <v>0</v>
      </c>
      <c r="AO24" s="4">
        <v>0</v>
      </c>
      <c r="AP24" s="4">
        <v>39549</v>
      </c>
      <c r="AQ24" s="4">
        <v>39549</v>
      </c>
    </row>
    <row r="25" spans="3:43" ht="16">
      <c r="C25" s="3" t="s">
        <v>149</v>
      </c>
      <c r="D25" s="3" t="s">
        <v>150</v>
      </c>
      <c r="F25" s="14">
        <v>998991</v>
      </c>
      <c r="G25" s="13"/>
      <c r="H25" s="4">
        <v>0</v>
      </c>
      <c r="I25" s="14">
        <v>0</v>
      </c>
      <c r="J25" s="13"/>
      <c r="K25" s="4">
        <v>0</v>
      </c>
      <c r="L25" s="4">
        <v>16345</v>
      </c>
      <c r="M25" s="4">
        <v>0</v>
      </c>
      <c r="N25" s="4">
        <v>0</v>
      </c>
      <c r="O25" s="4">
        <v>0</v>
      </c>
      <c r="P25" s="4">
        <v>0</v>
      </c>
      <c r="Q25" s="4">
        <v>1015336</v>
      </c>
      <c r="R25" s="4">
        <v>0</v>
      </c>
      <c r="S25" s="4">
        <v>0</v>
      </c>
      <c r="T25" s="4">
        <v>1015336</v>
      </c>
      <c r="U25" s="4">
        <v>0</v>
      </c>
      <c r="V25" s="4">
        <v>3240</v>
      </c>
      <c r="W25" s="4">
        <v>0</v>
      </c>
      <c r="X25" s="4">
        <v>2863</v>
      </c>
      <c r="Y25" s="4">
        <v>0</v>
      </c>
      <c r="Z25" s="4">
        <v>5276</v>
      </c>
      <c r="AA25" s="4">
        <v>11380</v>
      </c>
      <c r="AB25" s="4">
        <v>0</v>
      </c>
      <c r="AC25" s="4">
        <v>0</v>
      </c>
      <c r="AD25" s="4">
        <v>0</v>
      </c>
      <c r="AE25" s="4">
        <v>11380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1003956</v>
      </c>
      <c r="AM25" s="4">
        <v>0</v>
      </c>
      <c r="AN25" s="4">
        <v>0</v>
      </c>
      <c r="AO25" s="4">
        <v>0</v>
      </c>
      <c r="AP25" s="4">
        <v>1003956</v>
      </c>
      <c r="AQ25" s="4">
        <v>1015336</v>
      </c>
    </row>
    <row r="26" spans="3:43" ht="16">
      <c r="C26" s="3" t="s">
        <v>151</v>
      </c>
      <c r="D26" s="3" t="s">
        <v>152</v>
      </c>
      <c r="F26" s="14">
        <v>56055</v>
      </c>
      <c r="G26" s="13"/>
      <c r="H26" s="4">
        <v>471565</v>
      </c>
      <c r="I26" s="14">
        <v>0</v>
      </c>
      <c r="J26" s="13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527620</v>
      </c>
      <c r="R26" s="4">
        <v>0</v>
      </c>
      <c r="S26" s="4">
        <v>0</v>
      </c>
      <c r="T26" s="4">
        <v>527620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455706</v>
      </c>
      <c r="AL26" s="4">
        <v>0</v>
      </c>
      <c r="AM26" s="4">
        <v>0</v>
      </c>
      <c r="AN26" s="4">
        <v>71914</v>
      </c>
      <c r="AO26" s="4">
        <v>0</v>
      </c>
      <c r="AP26" s="4">
        <v>527620</v>
      </c>
      <c r="AQ26" s="4">
        <v>527620</v>
      </c>
    </row>
    <row r="27" spans="3:43" ht="16">
      <c r="C27" s="3" t="s">
        <v>153</v>
      </c>
      <c r="D27" s="3" t="s">
        <v>154</v>
      </c>
      <c r="F27" s="14">
        <v>1858734</v>
      </c>
      <c r="G27" s="13"/>
      <c r="H27" s="4">
        <v>0</v>
      </c>
      <c r="I27" s="14">
        <v>0</v>
      </c>
      <c r="J27" s="13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1858734</v>
      </c>
      <c r="R27" s="4">
        <v>0</v>
      </c>
      <c r="S27" s="4">
        <v>0</v>
      </c>
      <c r="T27" s="4">
        <v>1858734</v>
      </c>
      <c r="U27" s="4">
        <v>0</v>
      </c>
      <c r="V27" s="4">
        <v>14000</v>
      </c>
      <c r="W27" s="4">
        <v>0</v>
      </c>
      <c r="X27" s="4">
        <v>0</v>
      </c>
      <c r="Y27" s="4">
        <v>0</v>
      </c>
      <c r="Z27" s="4">
        <v>0</v>
      </c>
      <c r="AA27" s="4">
        <v>14000</v>
      </c>
      <c r="AB27" s="4">
        <v>0</v>
      </c>
      <c r="AC27" s="4">
        <v>0</v>
      </c>
      <c r="AD27" s="4">
        <v>0</v>
      </c>
      <c r="AE27" s="4">
        <v>14000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1844734</v>
      </c>
      <c r="AN27" s="4">
        <v>0</v>
      </c>
      <c r="AO27" s="4">
        <v>0</v>
      </c>
      <c r="AP27" s="4">
        <v>1844734</v>
      </c>
      <c r="AQ27" s="4">
        <v>1858734</v>
      </c>
    </row>
    <row r="28" spans="3:43" ht="16">
      <c r="C28" s="3" t="s">
        <v>155</v>
      </c>
      <c r="D28" s="3" t="s">
        <v>156</v>
      </c>
      <c r="F28" s="14">
        <v>1769617</v>
      </c>
      <c r="G28" s="13"/>
      <c r="H28" s="4">
        <v>616197</v>
      </c>
      <c r="I28" s="14">
        <v>3584</v>
      </c>
      <c r="J28" s="13"/>
      <c r="K28" s="4">
        <v>1432147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3821547</v>
      </c>
      <c r="R28" s="4">
        <v>0</v>
      </c>
      <c r="S28" s="4">
        <v>0</v>
      </c>
      <c r="T28" s="4">
        <v>3821547</v>
      </c>
      <c r="U28" s="4">
        <v>1120278</v>
      </c>
      <c r="V28" s="4">
        <v>365674</v>
      </c>
      <c r="W28" s="4">
        <v>0</v>
      </c>
      <c r="X28" s="4">
        <v>0</v>
      </c>
      <c r="Y28" s="4">
        <v>0</v>
      </c>
      <c r="Z28" s="4">
        <v>0</v>
      </c>
      <c r="AA28" s="4">
        <v>1485952</v>
      </c>
      <c r="AB28" s="4">
        <v>0</v>
      </c>
      <c r="AC28" s="4">
        <v>0</v>
      </c>
      <c r="AD28" s="4">
        <v>0</v>
      </c>
      <c r="AE28" s="4">
        <v>1485952</v>
      </c>
      <c r="AF28" s="4">
        <v>0</v>
      </c>
      <c r="AG28" s="4">
        <v>2335594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2335594</v>
      </c>
      <c r="AQ28" s="4">
        <v>3821547</v>
      </c>
    </row>
    <row r="29" spans="3:43" ht="16">
      <c r="C29" s="3" t="s">
        <v>159</v>
      </c>
      <c r="D29" s="3" t="s">
        <v>160</v>
      </c>
      <c r="F29" s="14">
        <v>4343235</v>
      </c>
      <c r="G29" s="13"/>
      <c r="H29" s="4">
        <v>0</v>
      </c>
      <c r="I29" s="14">
        <v>9400</v>
      </c>
      <c r="J29" s="13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4352635</v>
      </c>
      <c r="R29" s="4">
        <v>0</v>
      </c>
      <c r="S29" s="4">
        <v>0</v>
      </c>
      <c r="T29" s="4">
        <v>4352635</v>
      </c>
      <c r="U29" s="4">
        <v>0</v>
      </c>
      <c r="V29" s="4">
        <v>31978</v>
      </c>
      <c r="W29" s="4">
        <v>0</v>
      </c>
      <c r="X29" s="4">
        <v>0</v>
      </c>
      <c r="Y29" s="4">
        <v>0</v>
      </c>
      <c r="Z29" s="4">
        <v>0</v>
      </c>
      <c r="AA29" s="4">
        <v>31978</v>
      </c>
      <c r="AB29" s="4">
        <v>0</v>
      </c>
      <c r="AC29" s="4">
        <v>0</v>
      </c>
      <c r="AD29" s="4">
        <v>0</v>
      </c>
      <c r="AE29" s="4">
        <v>31978</v>
      </c>
      <c r="AF29" s="4">
        <v>0</v>
      </c>
      <c r="AG29" s="4">
        <v>0</v>
      </c>
      <c r="AH29" s="4">
        <v>0</v>
      </c>
      <c r="AI29" s="4">
        <v>2115562</v>
      </c>
      <c r="AJ29" s="4">
        <v>0</v>
      </c>
      <c r="AK29" s="4">
        <v>0</v>
      </c>
      <c r="AL29" s="4">
        <v>0</v>
      </c>
      <c r="AM29" s="4">
        <v>0</v>
      </c>
      <c r="AN29" s="4">
        <v>164689</v>
      </c>
      <c r="AO29" s="4">
        <v>2040406</v>
      </c>
      <c r="AP29" s="4">
        <v>4320657</v>
      </c>
      <c r="AQ29" s="4">
        <v>4352635</v>
      </c>
    </row>
    <row r="30" spans="3:43" ht="16">
      <c r="C30" s="3" t="s">
        <v>161</v>
      </c>
      <c r="D30" s="3" t="s">
        <v>162</v>
      </c>
      <c r="F30" s="14">
        <v>0</v>
      </c>
      <c r="G30" s="13"/>
      <c r="H30" s="4">
        <v>4527345</v>
      </c>
      <c r="I30" s="14">
        <v>2882</v>
      </c>
      <c r="J30" s="13"/>
      <c r="K30" s="4">
        <v>0</v>
      </c>
      <c r="L30" s="4">
        <v>0</v>
      </c>
      <c r="M30" s="4">
        <v>0</v>
      </c>
      <c r="N30" s="4">
        <v>10997</v>
      </c>
      <c r="O30" s="4">
        <v>0</v>
      </c>
      <c r="P30" s="4">
        <v>0</v>
      </c>
      <c r="Q30" s="4">
        <v>4541226</v>
      </c>
      <c r="R30" s="4">
        <v>0</v>
      </c>
      <c r="S30" s="4">
        <v>0</v>
      </c>
      <c r="T30" s="4">
        <v>4541226</v>
      </c>
      <c r="U30" s="4">
        <v>0</v>
      </c>
      <c r="V30" s="4">
        <v>27317</v>
      </c>
      <c r="W30" s="4">
        <v>0</v>
      </c>
      <c r="X30" s="4">
        <v>0</v>
      </c>
      <c r="Y30" s="4">
        <v>0</v>
      </c>
      <c r="Z30" s="4">
        <v>316000</v>
      </c>
      <c r="AA30" s="4">
        <v>343317</v>
      </c>
      <c r="AB30" s="4">
        <v>0</v>
      </c>
      <c r="AC30" s="4">
        <v>0</v>
      </c>
      <c r="AD30" s="4">
        <v>0</v>
      </c>
      <c r="AE30" s="4">
        <v>343317</v>
      </c>
      <c r="AF30" s="4">
        <v>0</v>
      </c>
      <c r="AG30" s="4">
        <v>0</v>
      </c>
      <c r="AH30" s="4">
        <v>0</v>
      </c>
      <c r="AI30" s="4">
        <v>10997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4186911</v>
      </c>
      <c r="AP30" s="4">
        <v>4197908</v>
      </c>
      <c r="AQ30" s="4">
        <v>4541226</v>
      </c>
    </row>
    <row r="31" spans="3:43" ht="16">
      <c r="C31" s="3" t="s">
        <v>165</v>
      </c>
      <c r="D31" s="3" t="s">
        <v>166</v>
      </c>
      <c r="F31" s="14">
        <v>1114752</v>
      </c>
      <c r="G31" s="13"/>
      <c r="H31" s="4">
        <v>0</v>
      </c>
      <c r="I31" s="14">
        <v>0</v>
      </c>
      <c r="J31" s="13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1114752</v>
      </c>
      <c r="R31" s="4">
        <v>0</v>
      </c>
      <c r="S31" s="4">
        <v>0</v>
      </c>
      <c r="T31" s="4">
        <v>1114752</v>
      </c>
      <c r="U31" s="4">
        <v>0</v>
      </c>
      <c r="V31" s="4">
        <v>3936</v>
      </c>
      <c r="W31" s="4">
        <v>0</v>
      </c>
      <c r="X31" s="4">
        <v>0</v>
      </c>
      <c r="Y31" s="4">
        <v>0</v>
      </c>
      <c r="Z31" s="4">
        <v>0</v>
      </c>
      <c r="AA31" s="4">
        <v>3936</v>
      </c>
      <c r="AB31" s="4">
        <v>0</v>
      </c>
      <c r="AC31" s="4">
        <v>0</v>
      </c>
      <c r="AD31" s="4">
        <v>0</v>
      </c>
      <c r="AE31" s="4">
        <v>3936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879165</v>
      </c>
      <c r="AM31" s="4">
        <v>0</v>
      </c>
      <c r="AN31" s="4">
        <v>0</v>
      </c>
      <c r="AO31" s="4">
        <v>231649</v>
      </c>
      <c r="AP31" s="4">
        <v>1110815</v>
      </c>
      <c r="AQ31" s="4">
        <v>1114752</v>
      </c>
    </row>
    <row r="32" spans="3:43" ht="16">
      <c r="C32" s="3" t="s">
        <v>167</v>
      </c>
      <c r="D32" s="3" t="s">
        <v>168</v>
      </c>
      <c r="F32" s="14">
        <v>1131203</v>
      </c>
      <c r="G32" s="13"/>
      <c r="H32" s="4">
        <v>0</v>
      </c>
      <c r="I32" s="14">
        <v>0</v>
      </c>
      <c r="J32" s="13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1131203</v>
      </c>
      <c r="R32" s="4">
        <v>0</v>
      </c>
      <c r="S32" s="4">
        <v>0</v>
      </c>
      <c r="T32" s="4">
        <v>1131203</v>
      </c>
      <c r="U32" s="4">
        <v>0</v>
      </c>
      <c r="V32" s="4">
        <v>3816</v>
      </c>
      <c r="W32" s="4">
        <v>0</v>
      </c>
      <c r="X32" s="4">
        <v>0</v>
      </c>
      <c r="Y32" s="4">
        <v>0</v>
      </c>
      <c r="Z32" s="4">
        <v>0</v>
      </c>
      <c r="AA32" s="4">
        <v>3816</v>
      </c>
      <c r="AB32" s="4">
        <v>0</v>
      </c>
      <c r="AC32" s="4">
        <v>0</v>
      </c>
      <c r="AD32" s="4">
        <v>0</v>
      </c>
      <c r="AE32" s="4">
        <v>3816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1127387</v>
      </c>
      <c r="AP32" s="4">
        <v>1127387</v>
      </c>
      <c r="AQ32" s="4">
        <v>1131203</v>
      </c>
    </row>
    <row r="33" spans="3:43" ht="16">
      <c r="C33" s="3" t="s">
        <v>169</v>
      </c>
      <c r="D33" s="3" t="s">
        <v>170</v>
      </c>
      <c r="F33" s="14">
        <v>94491</v>
      </c>
      <c r="G33" s="13"/>
      <c r="H33" s="4">
        <v>1180361</v>
      </c>
      <c r="I33" s="14">
        <v>0</v>
      </c>
      <c r="J33" s="13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1274852</v>
      </c>
      <c r="R33" s="4">
        <v>0</v>
      </c>
      <c r="S33" s="4">
        <v>0</v>
      </c>
      <c r="T33" s="4">
        <v>1274852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1266013</v>
      </c>
      <c r="AJ33" s="4">
        <v>0</v>
      </c>
      <c r="AK33" s="4">
        <v>0</v>
      </c>
      <c r="AL33" s="4">
        <v>0</v>
      </c>
      <c r="AM33" s="4">
        <v>8839</v>
      </c>
      <c r="AN33" s="4">
        <v>0</v>
      </c>
      <c r="AO33" s="4">
        <v>0</v>
      </c>
      <c r="AP33" s="4">
        <v>1274852</v>
      </c>
      <c r="AQ33" s="4">
        <v>1274852</v>
      </c>
    </row>
    <row r="34" spans="3:43" ht="16">
      <c r="C34" s="3" t="s">
        <v>171</v>
      </c>
      <c r="D34" s="3" t="s">
        <v>172</v>
      </c>
      <c r="F34" s="14">
        <v>128955</v>
      </c>
      <c r="G34" s="13"/>
      <c r="H34" s="4">
        <v>1340808</v>
      </c>
      <c r="I34" s="14">
        <v>0</v>
      </c>
      <c r="J34" s="13"/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1469763</v>
      </c>
      <c r="R34" s="4">
        <v>0</v>
      </c>
      <c r="S34" s="4">
        <v>0</v>
      </c>
      <c r="T34" s="4">
        <v>1469763</v>
      </c>
      <c r="U34" s="4">
        <v>0</v>
      </c>
      <c r="V34" s="4">
        <v>9381</v>
      </c>
      <c r="W34" s="4">
        <v>0</v>
      </c>
      <c r="X34" s="4">
        <v>0</v>
      </c>
      <c r="Y34" s="4">
        <v>0</v>
      </c>
      <c r="Z34" s="4">
        <v>0</v>
      </c>
      <c r="AA34" s="4">
        <v>9381</v>
      </c>
      <c r="AB34" s="4">
        <v>0</v>
      </c>
      <c r="AC34" s="4">
        <v>0</v>
      </c>
      <c r="AD34" s="4">
        <v>0</v>
      </c>
      <c r="AE34" s="4">
        <v>9381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1460382</v>
      </c>
      <c r="AN34" s="4">
        <v>0</v>
      </c>
      <c r="AO34" s="4">
        <v>0</v>
      </c>
      <c r="AP34" s="4">
        <v>1460382</v>
      </c>
      <c r="AQ34" s="4">
        <v>1469763</v>
      </c>
    </row>
    <row r="35" spans="3:43" ht="16">
      <c r="C35" s="7" t="s">
        <v>173</v>
      </c>
      <c r="D35" s="8"/>
      <c r="F35" s="9">
        <v>28564938</v>
      </c>
      <c r="G35" s="8"/>
      <c r="H35" s="5">
        <v>135232964</v>
      </c>
      <c r="I35" s="9">
        <v>2838230</v>
      </c>
      <c r="J35" s="8"/>
      <c r="K35" s="5">
        <v>1432147</v>
      </c>
      <c r="L35" s="5">
        <v>16345</v>
      </c>
      <c r="M35" s="5">
        <v>279779</v>
      </c>
      <c r="N35" s="5">
        <v>71909</v>
      </c>
      <c r="O35" s="5">
        <v>26853</v>
      </c>
      <c r="P35" s="5">
        <v>4113411</v>
      </c>
      <c r="Q35" s="5">
        <v>168463174</v>
      </c>
      <c r="R35" s="5">
        <v>70267</v>
      </c>
      <c r="S35" s="5">
        <v>0</v>
      </c>
      <c r="T35" s="5">
        <v>172646853</v>
      </c>
      <c r="U35" s="5">
        <v>1120278</v>
      </c>
      <c r="V35" s="5">
        <v>897448</v>
      </c>
      <c r="W35" s="5">
        <v>10452</v>
      </c>
      <c r="X35" s="5">
        <v>78238</v>
      </c>
      <c r="Y35" s="5">
        <v>420155</v>
      </c>
      <c r="Z35" s="5">
        <v>2680676</v>
      </c>
      <c r="AA35" s="5">
        <v>5207248</v>
      </c>
      <c r="AB35" s="5">
        <v>49215</v>
      </c>
      <c r="AC35" s="5">
        <v>2065</v>
      </c>
      <c r="AD35" s="5">
        <v>109328</v>
      </c>
      <c r="AE35" s="5">
        <v>5367858</v>
      </c>
      <c r="AF35" s="5">
        <v>4113411</v>
      </c>
      <c r="AG35" s="5">
        <v>7720818</v>
      </c>
      <c r="AH35" s="5">
        <v>1247528</v>
      </c>
      <c r="AI35" s="5">
        <v>3897957</v>
      </c>
      <c r="AJ35" s="5">
        <v>108690201</v>
      </c>
      <c r="AK35" s="5">
        <v>455706</v>
      </c>
      <c r="AL35" s="5">
        <v>15773127</v>
      </c>
      <c r="AM35" s="5">
        <v>7560344</v>
      </c>
      <c r="AN35" s="5">
        <v>811999</v>
      </c>
      <c r="AO35" s="5">
        <v>17007896</v>
      </c>
      <c r="AP35" s="5">
        <v>167278992</v>
      </c>
      <c r="AQ35" s="5">
        <v>172646855</v>
      </c>
    </row>
    <row r="36" spans="3:43" ht="16">
      <c r="C36" s="10" t="s">
        <v>405</v>
      </c>
      <c r="D36" s="8"/>
      <c r="F36" s="11">
        <v>28564938</v>
      </c>
      <c r="G36" s="8"/>
      <c r="H36" s="6">
        <v>135232964</v>
      </c>
      <c r="I36" s="11">
        <v>2838230</v>
      </c>
      <c r="J36" s="8"/>
      <c r="K36" s="6">
        <v>1432147</v>
      </c>
      <c r="L36" s="6">
        <v>16345</v>
      </c>
      <c r="M36" s="6">
        <v>279779</v>
      </c>
      <c r="N36" s="6">
        <v>71909</v>
      </c>
      <c r="O36" s="6">
        <v>26853</v>
      </c>
      <c r="P36" s="6">
        <v>4113411</v>
      </c>
      <c r="Q36" s="6">
        <v>168463174</v>
      </c>
      <c r="R36" s="6">
        <v>70267</v>
      </c>
      <c r="S36" s="6">
        <v>0</v>
      </c>
      <c r="T36" s="6">
        <v>172646853</v>
      </c>
      <c r="U36" s="6">
        <v>1120278</v>
      </c>
      <c r="V36" s="6">
        <v>897448</v>
      </c>
      <c r="W36" s="6">
        <v>10452</v>
      </c>
      <c r="X36" s="6">
        <v>78238</v>
      </c>
      <c r="Y36" s="6">
        <v>420155</v>
      </c>
      <c r="Z36" s="6">
        <v>2680676</v>
      </c>
      <c r="AA36" s="6">
        <v>5207248</v>
      </c>
      <c r="AB36" s="6">
        <v>49215</v>
      </c>
      <c r="AC36" s="6">
        <v>2065</v>
      </c>
      <c r="AD36" s="6">
        <v>109328</v>
      </c>
      <c r="AE36" s="6">
        <v>5367858</v>
      </c>
      <c r="AF36" s="6">
        <v>4113411</v>
      </c>
      <c r="AG36" s="6">
        <v>7720818</v>
      </c>
      <c r="AH36" s="6">
        <v>1247528</v>
      </c>
      <c r="AI36" s="6">
        <v>3897957</v>
      </c>
      <c r="AJ36" s="6">
        <v>108690201</v>
      </c>
      <c r="AK36" s="6">
        <v>455706</v>
      </c>
      <c r="AL36" s="6">
        <v>15773127</v>
      </c>
      <c r="AM36" s="6">
        <v>7560344</v>
      </c>
      <c r="AN36" s="6">
        <v>811999</v>
      </c>
      <c r="AO36" s="6">
        <v>17007896</v>
      </c>
      <c r="AP36" s="6">
        <v>167278992</v>
      </c>
      <c r="AQ36" s="6">
        <v>172646855</v>
      </c>
    </row>
    <row r="37" spans="3:43" ht="0" hidden="1" customHeight="1"/>
    <row r="38" spans="3:43" ht="58.25" customHeight="1"/>
  </sheetData>
  <mergeCells count="69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C36:D36"/>
    <mergeCell ref="F36:G36"/>
    <mergeCell ref="I36:J36"/>
    <mergeCell ref="F33:G33"/>
    <mergeCell ref="I33:J33"/>
    <mergeCell ref="F34:G34"/>
    <mergeCell ref="I34:J34"/>
    <mergeCell ref="C35:D35"/>
    <mergeCell ref="F35:G35"/>
    <mergeCell ref="I35:J3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51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34" width="18.1796875" customWidth="1"/>
  </cols>
  <sheetData>
    <row r="1" spans="2:34" ht="17.25" customHeight="1">
      <c r="B1" s="17" t="s">
        <v>1</v>
      </c>
      <c r="C1" s="8"/>
      <c r="D1" s="8"/>
      <c r="G1" s="18" t="s">
        <v>421</v>
      </c>
      <c r="H1" s="8"/>
      <c r="I1" s="8"/>
    </row>
    <row r="2" spans="2:34" ht="18.75" customHeight="1">
      <c r="B2" s="19" t="s">
        <v>3</v>
      </c>
      <c r="C2" s="8"/>
      <c r="D2" s="8"/>
    </row>
    <row r="3" spans="2:34" ht="2" customHeight="1"/>
    <row r="4" spans="2:34" ht="2.25" customHeight="1"/>
    <row r="5" spans="2:34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11</v>
      </c>
      <c r="L5" s="1" t="s">
        <v>14</v>
      </c>
      <c r="M5" s="1" t="s">
        <v>4</v>
      </c>
      <c r="N5" s="1" t="s">
        <v>4</v>
      </c>
      <c r="O5" s="1" t="s">
        <v>20</v>
      </c>
      <c r="P5" s="1" t="s">
        <v>22</v>
      </c>
      <c r="Q5" s="1" t="s">
        <v>23</v>
      </c>
      <c r="R5" s="1" t="s">
        <v>24</v>
      </c>
      <c r="S5" s="1" t="s">
        <v>25</v>
      </c>
      <c r="T5" s="1" t="s">
        <v>26</v>
      </c>
      <c r="U5" s="1" t="s">
        <v>28</v>
      </c>
      <c r="V5" s="1" t="s">
        <v>4</v>
      </c>
      <c r="W5" s="1" t="s">
        <v>29</v>
      </c>
      <c r="X5" s="1" t="s">
        <v>4</v>
      </c>
      <c r="Y5" s="1" t="s">
        <v>30</v>
      </c>
      <c r="Z5" s="1" t="s">
        <v>31</v>
      </c>
      <c r="AA5" s="1" t="s">
        <v>35</v>
      </c>
      <c r="AB5" s="1" t="s">
        <v>37</v>
      </c>
      <c r="AC5" s="1" t="s">
        <v>39</v>
      </c>
      <c r="AD5" s="1" t="s">
        <v>41</v>
      </c>
      <c r="AE5" s="1" t="s">
        <v>42</v>
      </c>
      <c r="AF5" s="1" t="s">
        <v>43</v>
      </c>
      <c r="AG5" s="1" t="s">
        <v>4</v>
      </c>
      <c r="AH5" s="1" t="s">
        <v>4</v>
      </c>
    </row>
    <row r="6" spans="2:34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52</v>
      </c>
      <c r="L6" s="2" t="s">
        <v>55</v>
      </c>
      <c r="M6" s="2" t="s">
        <v>58</v>
      </c>
      <c r="N6" s="2" t="s">
        <v>62</v>
      </c>
      <c r="O6" s="2" t="s">
        <v>63</v>
      </c>
      <c r="P6" s="2" t="s">
        <v>65</v>
      </c>
      <c r="Q6" s="2" t="s">
        <v>66</v>
      </c>
      <c r="R6" s="2" t="s">
        <v>67</v>
      </c>
      <c r="S6" s="2" t="s">
        <v>68</v>
      </c>
      <c r="T6" s="2" t="s">
        <v>69</v>
      </c>
      <c r="U6" s="2" t="s">
        <v>71</v>
      </c>
      <c r="V6" s="2" t="s">
        <v>72</v>
      </c>
      <c r="W6" s="2" t="s">
        <v>73</v>
      </c>
      <c r="X6" s="2" t="s">
        <v>74</v>
      </c>
      <c r="Y6" s="2" t="s">
        <v>75</v>
      </c>
      <c r="Z6" s="2" t="s">
        <v>76</v>
      </c>
      <c r="AA6" s="2" t="s">
        <v>80</v>
      </c>
      <c r="AB6" s="2" t="s">
        <v>82</v>
      </c>
      <c r="AC6" s="2" t="s">
        <v>84</v>
      </c>
      <c r="AD6" s="2" t="s">
        <v>86</v>
      </c>
      <c r="AE6" s="2" t="s">
        <v>87</v>
      </c>
      <c r="AF6" s="2" t="s">
        <v>88</v>
      </c>
      <c r="AG6" s="2" t="s">
        <v>89</v>
      </c>
      <c r="AH6" s="2" t="s">
        <v>90</v>
      </c>
    </row>
    <row r="7" spans="2:34" ht="16">
      <c r="C7" s="3" t="s">
        <v>91</v>
      </c>
      <c r="D7" s="3" t="s">
        <v>92</v>
      </c>
      <c r="F7" s="14">
        <v>6735476</v>
      </c>
      <c r="G7" s="13"/>
      <c r="H7" s="4">
        <v>15004368</v>
      </c>
      <c r="I7" s="14">
        <v>0</v>
      </c>
      <c r="J7" s="13"/>
      <c r="K7" s="4">
        <v>0</v>
      </c>
      <c r="L7" s="4">
        <v>0</v>
      </c>
      <c r="M7" s="4">
        <v>21739844</v>
      </c>
      <c r="N7" s="4">
        <v>21739844</v>
      </c>
      <c r="O7" s="4">
        <v>50171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433658</v>
      </c>
      <c r="V7" s="4">
        <v>483829</v>
      </c>
      <c r="W7" s="4">
        <v>0</v>
      </c>
      <c r="X7" s="4">
        <v>483829</v>
      </c>
      <c r="Y7" s="4">
        <v>6285060</v>
      </c>
      <c r="Z7" s="4">
        <v>0</v>
      </c>
      <c r="AA7" s="4">
        <v>0</v>
      </c>
      <c r="AB7" s="4">
        <v>0</v>
      </c>
      <c r="AC7" s="4">
        <v>0</v>
      </c>
      <c r="AD7" s="4">
        <v>14970955</v>
      </c>
      <c r="AE7" s="4">
        <v>0</v>
      </c>
      <c r="AF7" s="4">
        <v>0</v>
      </c>
      <c r="AG7" s="4">
        <v>14970955</v>
      </c>
      <c r="AH7" s="4">
        <v>21739844</v>
      </c>
    </row>
    <row r="8" spans="2:34" ht="16">
      <c r="C8" s="3" t="s">
        <v>93</v>
      </c>
      <c r="D8" s="3" t="s">
        <v>94</v>
      </c>
      <c r="F8" s="14">
        <v>644378</v>
      </c>
      <c r="G8" s="13"/>
      <c r="H8" s="4">
        <v>0</v>
      </c>
      <c r="I8" s="14">
        <v>0</v>
      </c>
      <c r="J8" s="13"/>
      <c r="K8" s="4">
        <v>0</v>
      </c>
      <c r="L8" s="4">
        <v>0</v>
      </c>
      <c r="M8" s="4">
        <v>644378</v>
      </c>
      <c r="N8" s="4">
        <v>644378</v>
      </c>
      <c r="O8" s="4">
        <v>16469</v>
      </c>
      <c r="P8" s="4">
        <v>0</v>
      </c>
      <c r="Q8" s="4">
        <v>0</v>
      </c>
      <c r="R8" s="4">
        <v>0</v>
      </c>
      <c r="S8" s="4">
        <v>23707</v>
      </c>
      <c r="T8" s="4">
        <v>0</v>
      </c>
      <c r="U8" s="4">
        <v>0</v>
      </c>
      <c r="V8" s="4">
        <v>40176</v>
      </c>
      <c r="W8" s="4">
        <v>0</v>
      </c>
      <c r="X8" s="4">
        <v>40176</v>
      </c>
      <c r="Y8" s="4">
        <v>0</v>
      </c>
      <c r="Z8" s="4">
        <v>0</v>
      </c>
      <c r="AA8" s="4">
        <v>604201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604201</v>
      </c>
      <c r="AH8" s="4">
        <v>644378</v>
      </c>
    </row>
    <row r="9" spans="2:34" ht="16">
      <c r="C9" s="3" t="s">
        <v>95</v>
      </c>
      <c r="D9" s="3" t="s">
        <v>96</v>
      </c>
      <c r="F9" s="14">
        <v>2350992</v>
      </c>
      <c r="G9" s="13"/>
      <c r="H9" s="4">
        <v>1419438</v>
      </c>
      <c r="I9" s="14">
        <v>0</v>
      </c>
      <c r="J9" s="13"/>
      <c r="K9" s="4">
        <v>0</v>
      </c>
      <c r="L9" s="4">
        <v>0</v>
      </c>
      <c r="M9" s="4">
        <v>3770430</v>
      </c>
      <c r="N9" s="4">
        <v>3770430</v>
      </c>
      <c r="O9" s="4">
        <v>78261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78260</v>
      </c>
      <c r="W9" s="4">
        <v>0</v>
      </c>
      <c r="X9" s="4">
        <v>78260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3692169</v>
      </c>
      <c r="AE9" s="4">
        <v>0</v>
      </c>
      <c r="AF9" s="4">
        <v>0</v>
      </c>
      <c r="AG9" s="4">
        <v>3692169</v>
      </c>
      <c r="AH9" s="4">
        <v>3770430</v>
      </c>
    </row>
    <row r="10" spans="2:34" ht="16">
      <c r="C10" s="3" t="s">
        <v>97</v>
      </c>
      <c r="D10" s="3" t="s">
        <v>98</v>
      </c>
      <c r="F10" s="14">
        <v>7880941</v>
      </c>
      <c r="G10" s="13"/>
      <c r="H10" s="4">
        <v>0</v>
      </c>
      <c r="I10" s="14">
        <v>0</v>
      </c>
      <c r="J10" s="13"/>
      <c r="K10" s="4">
        <v>0</v>
      </c>
      <c r="L10" s="4">
        <v>0</v>
      </c>
      <c r="M10" s="4">
        <v>7880941</v>
      </c>
      <c r="N10" s="4">
        <v>7880941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7880941</v>
      </c>
      <c r="AE10" s="4">
        <v>0</v>
      </c>
      <c r="AF10" s="4">
        <v>0</v>
      </c>
      <c r="AG10" s="4">
        <v>7880941</v>
      </c>
      <c r="AH10" s="4">
        <v>7880941</v>
      </c>
    </row>
    <row r="11" spans="2:34" ht="16">
      <c r="C11" s="3" t="s">
        <v>99</v>
      </c>
      <c r="D11" s="3" t="s">
        <v>100</v>
      </c>
      <c r="F11" s="14">
        <v>318757</v>
      </c>
      <c r="G11" s="13"/>
      <c r="H11" s="4">
        <v>0</v>
      </c>
      <c r="I11" s="14">
        <v>0</v>
      </c>
      <c r="J11" s="13"/>
      <c r="K11" s="4">
        <v>0</v>
      </c>
      <c r="L11" s="4">
        <v>0</v>
      </c>
      <c r="M11" s="4">
        <v>318757</v>
      </c>
      <c r="N11" s="4">
        <v>318757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318757</v>
      </c>
      <c r="AE11" s="4">
        <v>0</v>
      </c>
      <c r="AF11" s="4">
        <v>0</v>
      </c>
      <c r="AG11" s="4">
        <v>318757</v>
      </c>
      <c r="AH11" s="4">
        <v>318757</v>
      </c>
    </row>
    <row r="12" spans="2:34" ht="16">
      <c r="C12" s="3" t="s">
        <v>101</v>
      </c>
      <c r="D12" s="3" t="s">
        <v>102</v>
      </c>
      <c r="F12" s="14">
        <v>69461</v>
      </c>
      <c r="G12" s="13"/>
      <c r="H12" s="4">
        <v>0</v>
      </c>
      <c r="I12" s="14">
        <v>0</v>
      </c>
      <c r="J12" s="13"/>
      <c r="K12" s="4">
        <v>0</v>
      </c>
      <c r="L12" s="4">
        <v>0</v>
      </c>
      <c r="M12" s="4">
        <v>69461</v>
      </c>
      <c r="N12" s="4">
        <v>69461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-3571</v>
      </c>
      <c r="AE12" s="4">
        <v>0</v>
      </c>
      <c r="AF12" s="4">
        <v>73032</v>
      </c>
      <c r="AG12" s="4">
        <v>69461</v>
      </c>
      <c r="AH12" s="4">
        <v>69461</v>
      </c>
    </row>
    <row r="13" spans="2:34" ht="16">
      <c r="C13" s="3" t="s">
        <v>103</v>
      </c>
      <c r="D13" s="3" t="s">
        <v>104</v>
      </c>
      <c r="F13" s="14">
        <v>2784499</v>
      </c>
      <c r="G13" s="13"/>
      <c r="H13" s="4">
        <v>11417789</v>
      </c>
      <c r="I13" s="14">
        <v>4019248</v>
      </c>
      <c r="J13" s="13"/>
      <c r="K13" s="4">
        <v>-4019248</v>
      </c>
      <c r="L13" s="4">
        <v>0</v>
      </c>
      <c r="M13" s="4">
        <v>14202288</v>
      </c>
      <c r="N13" s="4">
        <v>14202288</v>
      </c>
      <c r="O13" s="4">
        <v>294153</v>
      </c>
      <c r="P13" s="4">
        <v>0</v>
      </c>
      <c r="Q13" s="4">
        <v>0</v>
      </c>
      <c r="R13" s="4">
        <v>26749</v>
      </c>
      <c r="S13" s="4">
        <v>0</v>
      </c>
      <c r="T13" s="4">
        <v>503514</v>
      </c>
      <c r="U13" s="4">
        <v>0</v>
      </c>
      <c r="V13" s="4">
        <v>824417</v>
      </c>
      <c r="W13" s="4">
        <v>0</v>
      </c>
      <c r="X13" s="4">
        <v>824417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13377871</v>
      </c>
      <c r="AG13" s="4">
        <v>13377871</v>
      </c>
      <c r="AH13" s="4">
        <v>14202288</v>
      </c>
    </row>
    <row r="14" spans="2:34" ht="16">
      <c r="C14" s="3" t="s">
        <v>105</v>
      </c>
      <c r="D14" s="3" t="s">
        <v>106</v>
      </c>
      <c r="F14" s="14">
        <v>1316447</v>
      </c>
      <c r="G14" s="13"/>
      <c r="H14" s="4">
        <v>59053</v>
      </c>
      <c r="I14" s="14">
        <v>0</v>
      </c>
      <c r="J14" s="13"/>
      <c r="K14" s="4">
        <v>0</v>
      </c>
      <c r="L14" s="4">
        <v>0</v>
      </c>
      <c r="M14" s="4">
        <v>1375501</v>
      </c>
      <c r="N14" s="4">
        <v>1375501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1375501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1375501</v>
      </c>
      <c r="AH14" s="4">
        <v>1375501</v>
      </c>
    </row>
    <row r="15" spans="2:34" ht="16">
      <c r="C15" s="3" t="s">
        <v>107</v>
      </c>
      <c r="D15" s="3" t="s">
        <v>108</v>
      </c>
      <c r="F15" s="14">
        <v>438027</v>
      </c>
      <c r="G15" s="13"/>
      <c r="H15" s="4">
        <v>0</v>
      </c>
      <c r="I15" s="14">
        <v>0</v>
      </c>
      <c r="J15" s="13"/>
      <c r="K15" s="4">
        <v>0</v>
      </c>
      <c r="L15" s="4">
        <v>0</v>
      </c>
      <c r="M15" s="4">
        <v>438027</v>
      </c>
      <c r="N15" s="4">
        <v>438027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438027</v>
      </c>
      <c r="AG15" s="4">
        <v>438027</v>
      </c>
      <c r="AH15" s="4">
        <v>438027</v>
      </c>
    </row>
    <row r="16" spans="2:34" ht="16">
      <c r="C16" s="3" t="s">
        <v>109</v>
      </c>
      <c r="D16" s="3" t="s">
        <v>110</v>
      </c>
      <c r="F16" s="14">
        <v>405612</v>
      </c>
      <c r="G16" s="13"/>
      <c r="H16" s="4">
        <v>0</v>
      </c>
      <c r="I16" s="14">
        <v>0</v>
      </c>
      <c r="J16" s="13"/>
      <c r="K16" s="4">
        <v>0</v>
      </c>
      <c r="L16" s="4">
        <v>0</v>
      </c>
      <c r="M16" s="4">
        <v>405612</v>
      </c>
      <c r="N16" s="4">
        <v>405612</v>
      </c>
      <c r="O16" s="4">
        <v>0</v>
      </c>
      <c r="P16" s="4">
        <v>0</v>
      </c>
      <c r="Q16" s="4">
        <v>0</v>
      </c>
      <c r="R16" s="4">
        <v>16927</v>
      </c>
      <c r="S16" s="4">
        <v>0</v>
      </c>
      <c r="T16" s="4">
        <v>0</v>
      </c>
      <c r="U16" s="4">
        <v>8417</v>
      </c>
      <c r="V16" s="4">
        <v>25344</v>
      </c>
      <c r="W16" s="4">
        <v>11255</v>
      </c>
      <c r="X16" s="4">
        <v>36599</v>
      </c>
      <c r="Y16" s="4">
        <v>0</v>
      </c>
      <c r="Z16" s="4">
        <v>369013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369013</v>
      </c>
      <c r="AH16" s="4">
        <v>405612</v>
      </c>
    </row>
    <row r="17" spans="3:34" ht="16">
      <c r="C17" s="3" t="s">
        <v>111</v>
      </c>
      <c r="D17" s="3" t="s">
        <v>112</v>
      </c>
      <c r="F17" s="14">
        <v>202928</v>
      </c>
      <c r="G17" s="13"/>
      <c r="H17" s="4">
        <v>0</v>
      </c>
      <c r="I17" s="14">
        <v>0</v>
      </c>
      <c r="J17" s="13"/>
      <c r="K17" s="4">
        <v>0</v>
      </c>
      <c r="L17" s="4">
        <v>0</v>
      </c>
      <c r="M17" s="4">
        <v>202928</v>
      </c>
      <c r="N17" s="4">
        <v>202928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202928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202928</v>
      </c>
      <c r="AH17" s="4">
        <v>202928</v>
      </c>
    </row>
    <row r="18" spans="3:34" ht="16">
      <c r="C18" s="3" t="s">
        <v>113</v>
      </c>
      <c r="D18" s="3" t="s">
        <v>114</v>
      </c>
      <c r="F18" s="14">
        <v>38417</v>
      </c>
      <c r="G18" s="13"/>
      <c r="H18" s="4">
        <v>12258993</v>
      </c>
      <c r="I18" s="14">
        <v>6707</v>
      </c>
      <c r="J18" s="13"/>
      <c r="K18" s="4">
        <v>0</v>
      </c>
      <c r="L18" s="4">
        <v>170609</v>
      </c>
      <c r="M18" s="4">
        <v>12474727</v>
      </c>
      <c r="N18" s="4">
        <v>12474727</v>
      </c>
      <c r="O18" s="4">
        <v>158680</v>
      </c>
      <c r="P18" s="4">
        <v>0</v>
      </c>
      <c r="Q18" s="4">
        <v>53127</v>
      </c>
      <c r="R18" s="4">
        <v>0</v>
      </c>
      <c r="S18" s="4">
        <v>0</v>
      </c>
      <c r="T18" s="4">
        <v>0</v>
      </c>
      <c r="U18" s="4">
        <v>0</v>
      </c>
      <c r="V18" s="4">
        <v>211808</v>
      </c>
      <c r="W18" s="4">
        <v>0</v>
      </c>
      <c r="X18" s="4">
        <v>211808</v>
      </c>
      <c r="Y18" s="4">
        <v>0</v>
      </c>
      <c r="Z18" s="4">
        <v>170609</v>
      </c>
      <c r="AA18" s="4">
        <v>0</v>
      </c>
      <c r="AB18" s="4">
        <v>0</v>
      </c>
      <c r="AC18" s="4">
        <v>0</v>
      </c>
      <c r="AD18" s="4">
        <v>12092309</v>
      </c>
      <c r="AE18" s="4">
        <v>0</v>
      </c>
      <c r="AF18" s="4">
        <v>0</v>
      </c>
      <c r="AG18" s="4">
        <v>12262919</v>
      </c>
      <c r="AH18" s="4">
        <v>12474727</v>
      </c>
    </row>
    <row r="19" spans="3:34" ht="16">
      <c r="C19" s="3" t="s">
        <v>115</v>
      </c>
      <c r="D19" s="3" t="s">
        <v>116</v>
      </c>
      <c r="F19" s="14">
        <v>188065</v>
      </c>
      <c r="G19" s="13"/>
      <c r="H19" s="4">
        <v>960305</v>
      </c>
      <c r="I19" s="14">
        <v>0</v>
      </c>
      <c r="J19" s="13"/>
      <c r="K19" s="4">
        <v>0</v>
      </c>
      <c r="L19" s="4">
        <v>0</v>
      </c>
      <c r="M19" s="4">
        <v>1148371</v>
      </c>
      <c r="N19" s="4">
        <v>1148371</v>
      </c>
      <c r="O19" s="4">
        <v>21722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21722</v>
      </c>
      <c r="W19" s="4">
        <v>0</v>
      </c>
      <c r="X19" s="4">
        <v>21722</v>
      </c>
      <c r="Y19" s="4">
        <v>0</v>
      </c>
      <c r="Z19" s="4">
        <v>0</v>
      </c>
      <c r="AA19" s="4">
        <v>1126648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1126648</v>
      </c>
      <c r="AH19" s="4">
        <v>1148371</v>
      </c>
    </row>
    <row r="20" spans="3:34" ht="16">
      <c r="C20" s="3" t="s">
        <v>117</v>
      </c>
      <c r="D20" s="3" t="s">
        <v>118</v>
      </c>
      <c r="F20" s="14">
        <v>1780664</v>
      </c>
      <c r="G20" s="13"/>
      <c r="H20" s="4">
        <v>3723634</v>
      </c>
      <c r="I20" s="14">
        <v>0</v>
      </c>
      <c r="J20" s="13"/>
      <c r="K20" s="4">
        <v>0</v>
      </c>
      <c r="L20" s="4">
        <v>0</v>
      </c>
      <c r="M20" s="4">
        <v>5504299</v>
      </c>
      <c r="N20" s="4">
        <v>5504299</v>
      </c>
      <c r="O20" s="4">
        <v>625617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625617</v>
      </c>
      <c r="W20" s="4">
        <v>0</v>
      </c>
      <c r="X20" s="4">
        <v>625617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4878681</v>
      </c>
      <c r="AE20" s="4">
        <v>0</v>
      </c>
      <c r="AF20" s="4">
        <v>0</v>
      </c>
      <c r="AG20" s="4">
        <v>4878681</v>
      </c>
      <c r="AH20" s="4">
        <v>5504299</v>
      </c>
    </row>
    <row r="21" spans="3:34" ht="16">
      <c r="C21" s="3" t="s">
        <v>119</v>
      </c>
      <c r="D21" s="3" t="s">
        <v>120</v>
      </c>
      <c r="F21" s="14">
        <v>693675</v>
      </c>
      <c r="G21" s="13"/>
      <c r="H21" s="4">
        <v>0</v>
      </c>
      <c r="I21" s="14">
        <v>0</v>
      </c>
      <c r="J21" s="13"/>
      <c r="K21" s="4">
        <v>0</v>
      </c>
      <c r="L21" s="4">
        <v>0</v>
      </c>
      <c r="M21" s="4">
        <v>693675</v>
      </c>
      <c r="N21" s="4">
        <v>693675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693675</v>
      </c>
      <c r="AF21" s="4">
        <v>0</v>
      </c>
      <c r="AG21" s="4">
        <v>693675</v>
      </c>
      <c r="AH21" s="4">
        <v>693675</v>
      </c>
    </row>
    <row r="22" spans="3:34" ht="16">
      <c r="C22" s="3" t="s">
        <v>121</v>
      </c>
      <c r="D22" s="3" t="s">
        <v>122</v>
      </c>
      <c r="F22" s="14">
        <v>380182</v>
      </c>
      <c r="G22" s="13"/>
      <c r="H22" s="4">
        <v>0</v>
      </c>
      <c r="I22" s="14">
        <v>1281</v>
      </c>
      <c r="J22" s="13"/>
      <c r="K22" s="4">
        <v>0</v>
      </c>
      <c r="L22" s="4">
        <v>0</v>
      </c>
      <c r="M22" s="4">
        <v>381463</v>
      </c>
      <c r="N22" s="4">
        <v>381463</v>
      </c>
      <c r="O22" s="4">
        <v>59832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59832</v>
      </c>
      <c r="W22" s="4">
        <v>0</v>
      </c>
      <c r="X22" s="4">
        <v>59832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321631</v>
      </c>
      <c r="AF22" s="4">
        <v>0</v>
      </c>
      <c r="AG22" s="4">
        <v>321631</v>
      </c>
      <c r="AH22" s="4">
        <v>381463</v>
      </c>
    </row>
    <row r="23" spans="3:34" ht="16">
      <c r="C23" s="3" t="s">
        <v>123</v>
      </c>
      <c r="D23" s="3" t="s">
        <v>124</v>
      </c>
      <c r="F23" s="14">
        <v>674561</v>
      </c>
      <c r="G23" s="13"/>
      <c r="H23" s="4">
        <v>0</v>
      </c>
      <c r="I23" s="14">
        <v>0</v>
      </c>
      <c r="J23" s="13"/>
      <c r="K23" s="4">
        <v>0</v>
      </c>
      <c r="L23" s="4">
        <v>0</v>
      </c>
      <c r="M23" s="4">
        <v>674561</v>
      </c>
      <c r="N23" s="4">
        <v>674561</v>
      </c>
      <c r="O23" s="4">
        <v>0</v>
      </c>
      <c r="P23" s="4">
        <v>0</v>
      </c>
      <c r="Q23" s="4">
        <v>0</v>
      </c>
      <c r="R23" s="4">
        <v>0</v>
      </c>
      <c r="S23" s="4">
        <v>-31689</v>
      </c>
      <c r="T23" s="4">
        <v>0</v>
      </c>
      <c r="U23" s="4">
        <v>0</v>
      </c>
      <c r="V23" s="4">
        <v>-31689</v>
      </c>
      <c r="W23" s="4">
        <v>0</v>
      </c>
      <c r="X23" s="4">
        <v>-31689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706250</v>
      </c>
      <c r="AE23" s="4">
        <v>0</v>
      </c>
      <c r="AF23" s="4">
        <v>0</v>
      </c>
      <c r="AG23" s="4">
        <v>706250</v>
      </c>
      <c r="AH23" s="4">
        <v>674561</v>
      </c>
    </row>
    <row r="24" spans="3:34" ht="16">
      <c r="C24" s="3" t="s">
        <v>125</v>
      </c>
      <c r="D24" s="3" t="s">
        <v>126</v>
      </c>
      <c r="F24" s="14">
        <v>838577</v>
      </c>
      <c r="G24" s="13"/>
      <c r="H24" s="4">
        <v>0</v>
      </c>
      <c r="I24" s="14">
        <v>0</v>
      </c>
      <c r="J24" s="13"/>
      <c r="K24" s="4">
        <v>0</v>
      </c>
      <c r="L24" s="4">
        <v>0</v>
      </c>
      <c r="M24" s="4">
        <v>838577</v>
      </c>
      <c r="N24" s="4">
        <v>838577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838577</v>
      </c>
      <c r="AE24" s="4">
        <v>0</v>
      </c>
      <c r="AF24" s="4">
        <v>0</v>
      </c>
      <c r="AG24" s="4">
        <v>838577</v>
      </c>
      <c r="AH24" s="4">
        <v>838577</v>
      </c>
    </row>
    <row r="25" spans="3:34" ht="16">
      <c r="C25" s="3" t="s">
        <v>127</v>
      </c>
      <c r="D25" s="3" t="s">
        <v>128</v>
      </c>
      <c r="F25" s="14">
        <v>14315624</v>
      </c>
      <c r="G25" s="13"/>
      <c r="H25" s="4">
        <v>0</v>
      </c>
      <c r="I25" s="14">
        <v>0</v>
      </c>
      <c r="J25" s="13"/>
      <c r="K25" s="4">
        <v>0</v>
      </c>
      <c r="L25" s="4">
        <v>0</v>
      </c>
      <c r="M25" s="4">
        <v>14315624</v>
      </c>
      <c r="N25" s="4">
        <v>14315624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14315624</v>
      </c>
      <c r="AF25" s="4">
        <v>0</v>
      </c>
      <c r="AG25" s="4">
        <v>14315624</v>
      </c>
      <c r="AH25" s="4">
        <v>14315624</v>
      </c>
    </row>
    <row r="26" spans="3:34" ht="16">
      <c r="C26" s="3" t="s">
        <v>129</v>
      </c>
      <c r="D26" s="3" t="s">
        <v>130</v>
      </c>
      <c r="F26" s="14">
        <v>47432</v>
      </c>
      <c r="G26" s="13"/>
      <c r="H26" s="4">
        <v>628169</v>
      </c>
      <c r="I26" s="14">
        <v>0</v>
      </c>
      <c r="J26" s="13"/>
      <c r="K26" s="4">
        <v>0</v>
      </c>
      <c r="L26" s="4">
        <v>0</v>
      </c>
      <c r="M26" s="4">
        <v>675602</v>
      </c>
      <c r="N26" s="4">
        <v>675602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675602</v>
      </c>
      <c r="AG26" s="4">
        <v>675602</v>
      </c>
      <c r="AH26" s="4">
        <v>675602</v>
      </c>
    </row>
    <row r="27" spans="3:34" ht="16">
      <c r="C27" s="3" t="s">
        <v>131</v>
      </c>
      <c r="D27" s="3" t="s">
        <v>132</v>
      </c>
      <c r="F27" s="14">
        <v>95824</v>
      </c>
      <c r="G27" s="13"/>
      <c r="H27" s="4">
        <v>0</v>
      </c>
      <c r="I27" s="14">
        <v>0</v>
      </c>
      <c r="J27" s="13"/>
      <c r="K27" s="4">
        <v>0</v>
      </c>
      <c r="L27" s="4">
        <v>0</v>
      </c>
      <c r="M27" s="4">
        <v>95824</v>
      </c>
      <c r="N27" s="4">
        <v>95824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95824</v>
      </c>
      <c r="AG27" s="4">
        <v>95824</v>
      </c>
      <c r="AH27" s="4">
        <v>95824</v>
      </c>
    </row>
    <row r="28" spans="3:34" ht="16">
      <c r="C28" s="3" t="s">
        <v>133</v>
      </c>
      <c r="D28" s="3" t="s">
        <v>134</v>
      </c>
      <c r="F28" s="14">
        <v>682389</v>
      </c>
      <c r="G28" s="13"/>
      <c r="H28" s="4">
        <v>0</v>
      </c>
      <c r="I28" s="14">
        <v>0</v>
      </c>
      <c r="J28" s="13"/>
      <c r="K28" s="4">
        <v>1</v>
      </c>
      <c r="L28" s="4">
        <v>0</v>
      </c>
      <c r="M28" s="4">
        <v>682390</v>
      </c>
      <c r="N28" s="4">
        <v>682390</v>
      </c>
      <c r="O28" s="4">
        <v>0</v>
      </c>
      <c r="P28" s="4">
        <v>13097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13097</v>
      </c>
      <c r="W28" s="4">
        <v>0</v>
      </c>
      <c r="X28" s="4">
        <v>13097</v>
      </c>
      <c r="Y28" s="4">
        <v>0</v>
      </c>
      <c r="Z28" s="4">
        <v>0</v>
      </c>
      <c r="AA28" s="4">
        <v>669293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669293</v>
      </c>
      <c r="AH28" s="4">
        <v>682390</v>
      </c>
    </row>
    <row r="29" spans="3:34" ht="16">
      <c r="C29" s="3" t="s">
        <v>135</v>
      </c>
      <c r="D29" s="3" t="s">
        <v>136</v>
      </c>
      <c r="F29" s="14">
        <v>137986</v>
      </c>
      <c r="G29" s="13"/>
      <c r="H29" s="4">
        <v>0</v>
      </c>
      <c r="I29" s="14">
        <v>0</v>
      </c>
      <c r="J29" s="13"/>
      <c r="K29" s="4">
        <v>0</v>
      </c>
      <c r="L29" s="4">
        <v>0</v>
      </c>
      <c r="M29" s="4">
        <v>137986</v>
      </c>
      <c r="N29" s="4">
        <v>137986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137987</v>
      </c>
      <c r="AE29" s="4">
        <v>0</v>
      </c>
      <c r="AF29" s="4">
        <v>0</v>
      </c>
      <c r="AG29" s="4">
        <v>137987</v>
      </c>
      <c r="AH29" s="4">
        <v>137987</v>
      </c>
    </row>
    <row r="30" spans="3:34" ht="16">
      <c r="C30" s="3" t="s">
        <v>137</v>
      </c>
      <c r="D30" s="3" t="s">
        <v>138</v>
      </c>
      <c r="F30" s="14">
        <v>46390</v>
      </c>
      <c r="G30" s="13"/>
      <c r="H30" s="4">
        <v>0</v>
      </c>
      <c r="I30" s="14">
        <v>0</v>
      </c>
      <c r="J30" s="13"/>
      <c r="K30" s="4">
        <v>0</v>
      </c>
      <c r="L30" s="4">
        <v>0</v>
      </c>
      <c r="M30" s="4">
        <v>46390</v>
      </c>
      <c r="N30" s="4">
        <v>46390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63259</v>
      </c>
      <c r="AB30" s="4">
        <v>0</v>
      </c>
      <c r="AC30" s="4">
        <v>0</v>
      </c>
      <c r="AD30" s="4">
        <v>0</v>
      </c>
      <c r="AE30" s="4">
        <v>0</v>
      </c>
      <c r="AF30" s="4">
        <v>-16868</v>
      </c>
      <c r="AG30" s="4">
        <v>46391</v>
      </c>
      <c r="AH30" s="4">
        <v>46391</v>
      </c>
    </row>
    <row r="31" spans="3:34" ht="16">
      <c r="C31" s="3" t="s">
        <v>139</v>
      </c>
      <c r="D31" s="3" t="s">
        <v>140</v>
      </c>
      <c r="F31" s="14">
        <v>628484</v>
      </c>
      <c r="G31" s="13"/>
      <c r="H31" s="4">
        <v>0</v>
      </c>
      <c r="I31" s="14">
        <v>0</v>
      </c>
      <c r="J31" s="13"/>
      <c r="K31" s="4">
        <v>0</v>
      </c>
      <c r="L31" s="4">
        <v>0</v>
      </c>
      <c r="M31" s="4">
        <v>628484</v>
      </c>
      <c r="N31" s="4">
        <v>628484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628484</v>
      </c>
      <c r="AC31" s="4">
        <v>0</v>
      </c>
      <c r="AD31" s="4">
        <v>0</v>
      </c>
      <c r="AE31" s="4">
        <v>0</v>
      </c>
      <c r="AF31" s="4">
        <v>0</v>
      </c>
      <c r="AG31" s="4">
        <v>628484</v>
      </c>
      <c r="AH31" s="4">
        <v>628484</v>
      </c>
    </row>
    <row r="32" spans="3:34" ht="16">
      <c r="C32" s="3" t="s">
        <v>141</v>
      </c>
      <c r="D32" s="3" t="s">
        <v>142</v>
      </c>
      <c r="F32" s="14">
        <v>1833108</v>
      </c>
      <c r="G32" s="13"/>
      <c r="H32" s="4">
        <v>0</v>
      </c>
      <c r="I32" s="14">
        <v>63393</v>
      </c>
      <c r="J32" s="13"/>
      <c r="K32" s="4">
        <v>0</v>
      </c>
      <c r="L32" s="4">
        <v>0</v>
      </c>
      <c r="M32" s="4">
        <v>1896502</v>
      </c>
      <c r="N32" s="4">
        <v>1896502</v>
      </c>
      <c r="O32" s="4">
        <v>123010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123010</v>
      </c>
      <c r="W32" s="4">
        <v>0</v>
      </c>
      <c r="X32" s="4">
        <v>123010</v>
      </c>
      <c r="Y32" s="4">
        <v>0</v>
      </c>
      <c r="Z32" s="4">
        <v>0</v>
      </c>
      <c r="AA32" s="4">
        <v>1773491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1773491</v>
      </c>
      <c r="AH32" s="4">
        <v>1896502</v>
      </c>
    </row>
    <row r="33" spans="3:34" ht="16">
      <c r="C33" s="3" t="s">
        <v>143</v>
      </c>
      <c r="D33" s="3" t="s">
        <v>144</v>
      </c>
      <c r="F33" s="14">
        <v>907626</v>
      </c>
      <c r="G33" s="13"/>
      <c r="H33" s="4">
        <v>0</v>
      </c>
      <c r="I33" s="14">
        <v>0</v>
      </c>
      <c r="J33" s="13"/>
      <c r="K33" s="4">
        <v>0</v>
      </c>
      <c r="L33" s="4">
        <v>0</v>
      </c>
      <c r="M33" s="4">
        <v>907626</v>
      </c>
      <c r="N33" s="4">
        <v>907626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907626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907626</v>
      </c>
      <c r="AH33" s="4">
        <v>907626</v>
      </c>
    </row>
    <row r="34" spans="3:34" ht="16">
      <c r="C34" s="3" t="s">
        <v>145</v>
      </c>
      <c r="D34" s="3" t="s">
        <v>146</v>
      </c>
      <c r="F34" s="14">
        <v>336465</v>
      </c>
      <c r="G34" s="13"/>
      <c r="H34" s="4">
        <v>0</v>
      </c>
      <c r="I34" s="14">
        <v>0</v>
      </c>
      <c r="J34" s="13"/>
      <c r="K34" s="4">
        <v>0</v>
      </c>
      <c r="L34" s="4">
        <v>0</v>
      </c>
      <c r="M34" s="4">
        <v>336465</v>
      </c>
      <c r="N34" s="4">
        <v>336465</v>
      </c>
      <c r="O34" s="4">
        <v>7137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7137</v>
      </c>
      <c r="W34" s="4">
        <v>0</v>
      </c>
      <c r="X34" s="4">
        <v>7137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329327</v>
      </c>
      <c r="AE34" s="4">
        <v>0</v>
      </c>
      <c r="AF34" s="4">
        <v>0</v>
      </c>
      <c r="AG34" s="4">
        <v>329327</v>
      </c>
      <c r="AH34" s="4">
        <v>336465</v>
      </c>
    </row>
    <row r="35" spans="3:34" ht="16">
      <c r="C35" s="3" t="s">
        <v>147</v>
      </c>
      <c r="D35" s="3" t="s">
        <v>148</v>
      </c>
      <c r="F35" s="14">
        <v>92499</v>
      </c>
      <c r="G35" s="13"/>
      <c r="H35" s="4">
        <v>0</v>
      </c>
      <c r="I35" s="14">
        <v>0</v>
      </c>
      <c r="J35" s="13"/>
      <c r="K35" s="4">
        <v>0</v>
      </c>
      <c r="L35" s="4">
        <v>0</v>
      </c>
      <c r="M35" s="4">
        <v>92499</v>
      </c>
      <c r="N35" s="4">
        <v>92499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92499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92499</v>
      </c>
      <c r="AH35" s="4">
        <v>92499</v>
      </c>
    </row>
    <row r="36" spans="3:34" ht="16">
      <c r="C36" s="3" t="s">
        <v>149</v>
      </c>
      <c r="D36" s="3" t="s">
        <v>150</v>
      </c>
      <c r="F36" s="14">
        <v>2512899</v>
      </c>
      <c r="G36" s="13"/>
      <c r="H36" s="4">
        <v>0</v>
      </c>
      <c r="I36" s="14">
        <v>123521</v>
      </c>
      <c r="J36" s="13"/>
      <c r="K36" s="4">
        <v>0</v>
      </c>
      <c r="L36" s="4">
        <v>0</v>
      </c>
      <c r="M36" s="4">
        <v>2636421</v>
      </c>
      <c r="N36" s="4">
        <v>2636421</v>
      </c>
      <c r="O36" s="4">
        <v>225797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225797</v>
      </c>
      <c r="W36" s="4">
        <v>0</v>
      </c>
      <c r="X36" s="4">
        <v>225797</v>
      </c>
      <c r="Y36" s="4">
        <v>0</v>
      </c>
      <c r="Z36" s="4">
        <v>0</v>
      </c>
      <c r="AA36" s="4">
        <v>2410624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2410624</v>
      </c>
      <c r="AH36" s="4">
        <v>2636421</v>
      </c>
    </row>
    <row r="37" spans="3:34" ht="16">
      <c r="C37" s="3" t="s">
        <v>151</v>
      </c>
      <c r="D37" s="3" t="s">
        <v>152</v>
      </c>
      <c r="F37" s="14">
        <v>105122</v>
      </c>
      <c r="G37" s="13"/>
      <c r="H37" s="4">
        <v>720347</v>
      </c>
      <c r="I37" s="14">
        <v>971</v>
      </c>
      <c r="J37" s="13"/>
      <c r="K37" s="4">
        <v>0</v>
      </c>
      <c r="L37" s="4">
        <v>0</v>
      </c>
      <c r="M37" s="4">
        <v>826441</v>
      </c>
      <c r="N37" s="4">
        <v>826441</v>
      </c>
      <c r="O37" s="4">
        <v>1219</v>
      </c>
      <c r="P37" s="4">
        <v>0</v>
      </c>
      <c r="Q37" s="4">
        <v>0</v>
      </c>
      <c r="R37" s="4">
        <v>0</v>
      </c>
      <c r="S37" s="4">
        <v>2873</v>
      </c>
      <c r="T37" s="4">
        <v>0</v>
      </c>
      <c r="U37" s="4">
        <v>0</v>
      </c>
      <c r="V37" s="4">
        <v>4093</v>
      </c>
      <c r="W37" s="4">
        <v>0</v>
      </c>
      <c r="X37" s="4">
        <v>4093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822347</v>
      </c>
      <c r="AF37" s="4">
        <v>0</v>
      </c>
      <c r="AG37" s="4">
        <v>822347</v>
      </c>
      <c r="AH37" s="4">
        <v>826441</v>
      </c>
    </row>
    <row r="38" spans="3:34" ht="16">
      <c r="C38" s="3" t="s">
        <v>153</v>
      </c>
      <c r="D38" s="3" t="s">
        <v>154</v>
      </c>
      <c r="F38" s="14">
        <v>913231</v>
      </c>
      <c r="G38" s="13"/>
      <c r="H38" s="4">
        <v>0</v>
      </c>
      <c r="I38" s="14">
        <v>0</v>
      </c>
      <c r="J38" s="13"/>
      <c r="K38" s="4">
        <v>0</v>
      </c>
      <c r="L38" s="4">
        <v>0</v>
      </c>
      <c r="M38" s="4">
        <v>913231</v>
      </c>
      <c r="N38" s="4">
        <v>913231</v>
      </c>
      <c r="O38" s="4">
        <v>913231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913231</v>
      </c>
      <c r="W38" s="4">
        <v>0</v>
      </c>
      <c r="X38" s="4">
        <v>913231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913231</v>
      </c>
    </row>
    <row r="39" spans="3:34" ht="16">
      <c r="C39" s="3" t="s">
        <v>155</v>
      </c>
      <c r="D39" s="3" t="s">
        <v>156</v>
      </c>
      <c r="F39" s="14">
        <v>5716888</v>
      </c>
      <c r="G39" s="13"/>
      <c r="H39" s="4">
        <v>551092</v>
      </c>
      <c r="I39" s="14">
        <v>1441</v>
      </c>
      <c r="J39" s="13"/>
      <c r="K39" s="4">
        <v>0</v>
      </c>
      <c r="L39" s="4">
        <v>0</v>
      </c>
      <c r="M39" s="4">
        <v>6269421</v>
      </c>
      <c r="N39" s="4">
        <v>6269421</v>
      </c>
      <c r="O39" s="4">
        <v>250275</v>
      </c>
      <c r="P39" s="4">
        <v>0</v>
      </c>
      <c r="Q39" s="4">
        <v>0</v>
      </c>
      <c r="R39" s="4">
        <v>0</v>
      </c>
      <c r="S39" s="4">
        <v>6019146</v>
      </c>
      <c r="T39" s="4">
        <v>0</v>
      </c>
      <c r="U39" s="4">
        <v>0</v>
      </c>
      <c r="V39" s="4">
        <v>6269421</v>
      </c>
      <c r="W39" s="4">
        <v>0</v>
      </c>
      <c r="X39" s="4">
        <v>6269421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6269421</v>
      </c>
    </row>
    <row r="40" spans="3:34" ht="16">
      <c r="C40" s="3" t="s">
        <v>157</v>
      </c>
      <c r="D40" s="3" t="s">
        <v>158</v>
      </c>
      <c r="F40" s="14">
        <v>176503</v>
      </c>
      <c r="G40" s="13"/>
      <c r="H40" s="4">
        <v>0</v>
      </c>
      <c r="I40" s="14">
        <v>0</v>
      </c>
      <c r="J40" s="13"/>
      <c r="K40" s="4">
        <v>-4471</v>
      </c>
      <c r="L40" s="4">
        <v>0</v>
      </c>
      <c r="M40" s="4">
        <v>172031</v>
      </c>
      <c r="N40" s="4">
        <v>172031</v>
      </c>
      <c r="O40" s="4">
        <v>25438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25438</v>
      </c>
      <c r="W40" s="4">
        <v>0</v>
      </c>
      <c r="X40" s="4">
        <v>25438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146594</v>
      </c>
      <c r="AE40" s="4">
        <v>0</v>
      </c>
      <c r="AF40" s="4">
        <v>0</v>
      </c>
      <c r="AG40" s="4">
        <v>146594</v>
      </c>
      <c r="AH40" s="4">
        <v>172032</v>
      </c>
    </row>
    <row r="41" spans="3:34" ht="16">
      <c r="C41" s="3" t="s">
        <v>159</v>
      </c>
      <c r="D41" s="3" t="s">
        <v>160</v>
      </c>
      <c r="F41" s="14">
        <v>565816</v>
      </c>
      <c r="G41" s="13"/>
      <c r="H41" s="4">
        <v>0</v>
      </c>
      <c r="I41" s="14">
        <v>0</v>
      </c>
      <c r="J41" s="13"/>
      <c r="K41" s="4">
        <v>0</v>
      </c>
      <c r="L41" s="4">
        <v>0</v>
      </c>
      <c r="M41" s="4">
        <v>565816</v>
      </c>
      <c r="N41" s="4">
        <v>565816</v>
      </c>
      <c r="O41" s="4">
        <v>282489</v>
      </c>
      <c r="P41" s="4">
        <v>0</v>
      </c>
      <c r="Q41" s="4">
        <v>124163</v>
      </c>
      <c r="R41" s="4">
        <v>0</v>
      </c>
      <c r="S41" s="4">
        <v>0</v>
      </c>
      <c r="T41" s="4">
        <v>0</v>
      </c>
      <c r="U41" s="4">
        <v>0</v>
      </c>
      <c r="V41" s="4">
        <v>406652</v>
      </c>
      <c r="W41" s="4">
        <v>0</v>
      </c>
      <c r="X41" s="4">
        <v>406652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159164</v>
      </c>
      <c r="AG41" s="4">
        <v>159164</v>
      </c>
      <c r="AH41" s="4">
        <v>565816</v>
      </c>
    </row>
    <row r="42" spans="3:34" ht="16">
      <c r="C42" s="3" t="s">
        <v>161</v>
      </c>
      <c r="D42" s="3" t="s">
        <v>162</v>
      </c>
      <c r="F42" s="14">
        <v>537344</v>
      </c>
      <c r="G42" s="13"/>
      <c r="H42" s="4">
        <v>2661966</v>
      </c>
      <c r="I42" s="14">
        <v>0</v>
      </c>
      <c r="J42" s="13"/>
      <c r="K42" s="4">
        <v>0</v>
      </c>
      <c r="L42" s="4">
        <v>0</v>
      </c>
      <c r="M42" s="4">
        <v>3199310</v>
      </c>
      <c r="N42" s="4">
        <v>3199310</v>
      </c>
      <c r="O42" s="4">
        <v>23158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122196</v>
      </c>
      <c r="V42" s="4">
        <v>145355</v>
      </c>
      <c r="W42" s="4">
        <v>0</v>
      </c>
      <c r="X42" s="4">
        <v>145355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3053955</v>
      </c>
      <c r="AG42" s="4">
        <v>3053955</v>
      </c>
      <c r="AH42" s="4">
        <v>3199310</v>
      </c>
    </row>
    <row r="43" spans="3:34" ht="16">
      <c r="C43" s="3" t="s">
        <v>163</v>
      </c>
      <c r="D43" s="3" t="s">
        <v>164</v>
      </c>
      <c r="F43" s="14">
        <v>2115948</v>
      </c>
      <c r="G43" s="13"/>
      <c r="H43" s="4">
        <v>0</v>
      </c>
      <c r="I43" s="14">
        <v>1308291</v>
      </c>
      <c r="J43" s="13"/>
      <c r="K43" s="4">
        <v>0</v>
      </c>
      <c r="L43" s="4">
        <v>0</v>
      </c>
      <c r="M43" s="4">
        <v>3424239</v>
      </c>
      <c r="N43" s="4">
        <v>3424239</v>
      </c>
      <c r="O43" s="4">
        <v>39549</v>
      </c>
      <c r="P43" s="4">
        <v>0</v>
      </c>
      <c r="Q43" s="4">
        <v>0</v>
      </c>
      <c r="R43" s="4">
        <v>0</v>
      </c>
      <c r="S43" s="4">
        <v>1095801</v>
      </c>
      <c r="T43" s="4">
        <v>0</v>
      </c>
      <c r="U43" s="4">
        <v>0</v>
      </c>
      <c r="V43" s="4">
        <v>1135350</v>
      </c>
      <c r="W43" s="4">
        <v>0</v>
      </c>
      <c r="X43" s="4">
        <v>1135350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2288889</v>
      </c>
      <c r="AF43" s="4">
        <v>0</v>
      </c>
      <c r="AG43" s="4">
        <v>2288889</v>
      </c>
      <c r="AH43" s="4">
        <v>3424239</v>
      </c>
    </row>
    <row r="44" spans="3:34" ht="16">
      <c r="C44" s="3" t="s">
        <v>165</v>
      </c>
      <c r="D44" s="3" t="s">
        <v>166</v>
      </c>
      <c r="F44" s="14">
        <v>2568207</v>
      </c>
      <c r="G44" s="13"/>
      <c r="H44" s="4">
        <v>0</v>
      </c>
      <c r="I44" s="14">
        <v>63587</v>
      </c>
      <c r="J44" s="13"/>
      <c r="K44" s="4">
        <v>0</v>
      </c>
      <c r="L44" s="4">
        <v>0</v>
      </c>
      <c r="M44" s="4">
        <v>2631794</v>
      </c>
      <c r="N44" s="4">
        <v>2631794</v>
      </c>
      <c r="O44" s="4">
        <v>14894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14894</v>
      </c>
      <c r="W44" s="4">
        <v>0</v>
      </c>
      <c r="X44" s="4">
        <v>14894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2616900</v>
      </c>
      <c r="AF44" s="4">
        <v>0</v>
      </c>
      <c r="AG44" s="4">
        <v>2616900</v>
      </c>
      <c r="AH44" s="4">
        <v>2631794</v>
      </c>
    </row>
    <row r="45" spans="3:34" ht="16">
      <c r="C45" s="3" t="s">
        <v>167</v>
      </c>
      <c r="D45" s="3" t="s">
        <v>168</v>
      </c>
      <c r="F45" s="14">
        <v>1165830</v>
      </c>
      <c r="G45" s="13"/>
      <c r="H45" s="4">
        <v>0</v>
      </c>
      <c r="I45" s="14">
        <v>0</v>
      </c>
      <c r="J45" s="13"/>
      <c r="K45" s="4">
        <v>0</v>
      </c>
      <c r="L45" s="4">
        <v>0</v>
      </c>
      <c r="M45" s="4">
        <v>1165830</v>
      </c>
      <c r="N45" s="4">
        <v>1165830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505816</v>
      </c>
      <c r="AF45" s="4">
        <v>660014</v>
      </c>
      <c r="AG45" s="4">
        <v>1165830</v>
      </c>
      <c r="AH45" s="4">
        <v>1165830</v>
      </c>
    </row>
    <row r="46" spans="3:34" ht="16">
      <c r="C46" s="3" t="s">
        <v>169</v>
      </c>
      <c r="D46" s="3" t="s">
        <v>170</v>
      </c>
      <c r="F46" s="14">
        <v>345155</v>
      </c>
      <c r="G46" s="13"/>
      <c r="H46" s="4">
        <v>706600</v>
      </c>
      <c r="I46" s="14">
        <v>0</v>
      </c>
      <c r="J46" s="13"/>
      <c r="K46" s="4">
        <v>0</v>
      </c>
      <c r="L46" s="4">
        <v>0</v>
      </c>
      <c r="M46" s="4">
        <v>1051755</v>
      </c>
      <c r="N46" s="4">
        <v>1051755</v>
      </c>
      <c r="O46" s="4">
        <v>200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200</v>
      </c>
      <c r="W46" s="4">
        <v>0</v>
      </c>
      <c r="X46" s="4">
        <v>200</v>
      </c>
      <c r="Y46" s="4">
        <v>0</v>
      </c>
      <c r="Z46" s="4">
        <v>995033</v>
      </c>
      <c r="AA46" s="4">
        <v>0</v>
      </c>
      <c r="AB46" s="4">
        <v>0</v>
      </c>
      <c r="AC46" s="4">
        <v>0</v>
      </c>
      <c r="AD46" s="4">
        <v>56522</v>
      </c>
      <c r="AE46" s="4">
        <v>0</v>
      </c>
      <c r="AF46" s="4">
        <v>0</v>
      </c>
      <c r="AG46" s="4">
        <v>1051555</v>
      </c>
      <c r="AH46" s="4">
        <v>1051755</v>
      </c>
    </row>
    <row r="47" spans="3:34" ht="16">
      <c r="C47" s="3" t="s">
        <v>171</v>
      </c>
      <c r="D47" s="3" t="s">
        <v>172</v>
      </c>
      <c r="F47" s="14">
        <v>8601096</v>
      </c>
      <c r="G47" s="13"/>
      <c r="H47" s="4">
        <v>741011</v>
      </c>
      <c r="I47" s="14">
        <v>0</v>
      </c>
      <c r="J47" s="13"/>
      <c r="K47" s="4">
        <v>0</v>
      </c>
      <c r="L47" s="4">
        <v>0</v>
      </c>
      <c r="M47" s="4">
        <v>9342108</v>
      </c>
      <c r="N47" s="4">
        <v>9342108</v>
      </c>
      <c r="O47" s="4">
        <v>8845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8845</v>
      </c>
      <c r="W47" s="4">
        <v>148420</v>
      </c>
      <c r="X47" s="4">
        <v>157265</v>
      </c>
      <c r="Y47" s="4">
        <v>0</v>
      </c>
      <c r="Z47" s="4">
        <v>0</v>
      </c>
      <c r="AA47" s="4">
        <v>0</v>
      </c>
      <c r="AB47" s="4">
        <v>0</v>
      </c>
      <c r="AC47" s="4">
        <v>8375</v>
      </c>
      <c r="AD47" s="4">
        <v>9176467</v>
      </c>
      <c r="AE47" s="4">
        <v>0</v>
      </c>
      <c r="AF47" s="4">
        <v>0</v>
      </c>
      <c r="AG47" s="4">
        <v>9184842</v>
      </c>
      <c r="AH47" s="4">
        <v>9342108</v>
      </c>
    </row>
    <row r="48" spans="3:34" ht="16">
      <c r="C48" s="7" t="s">
        <v>173</v>
      </c>
      <c r="D48" s="8"/>
      <c r="F48" s="9">
        <v>72189525</v>
      </c>
      <c r="G48" s="8"/>
      <c r="H48" s="5">
        <v>50852765</v>
      </c>
      <c r="I48" s="9">
        <v>5588440</v>
      </c>
      <c r="J48" s="8"/>
      <c r="K48" s="5">
        <v>-4023718</v>
      </c>
      <c r="L48" s="5">
        <v>170609</v>
      </c>
      <c r="M48" s="5">
        <v>124777629</v>
      </c>
      <c r="N48" s="5">
        <v>124777629</v>
      </c>
      <c r="O48" s="5">
        <v>3220147</v>
      </c>
      <c r="P48" s="5">
        <v>13097</v>
      </c>
      <c r="Q48" s="5">
        <v>177290</v>
      </c>
      <c r="R48" s="5">
        <v>43676</v>
      </c>
      <c r="S48" s="5">
        <v>7109838</v>
      </c>
      <c r="T48" s="5">
        <v>503514</v>
      </c>
      <c r="U48" s="5">
        <v>564271</v>
      </c>
      <c r="V48" s="5">
        <v>11631836</v>
      </c>
      <c r="W48" s="5">
        <v>159675</v>
      </c>
      <c r="X48" s="5">
        <v>11791511</v>
      </c>
      <c r="Y48" s="5">
        <v>6285060</v>
      </c>
      <c r="Z48" s="5">
        <v>1534655</v>
      </c>
      <c r="AA48" s="5">
        <v>9226070</v>
      </c>
      <c r="AB48" s="5">
        <v>628484</v>
      </c>
      <c r="AC48" s="5">
        <v>8375</v>
      </c>
      <c r="AD48" s="5">
        <v>55221965</v>
      </c>
      <c r="AE48" s="5">
        <v>21564882</v>
      </c>
      <c r="AF48" s="5">
        <v>18516621</v>
      </c>
      <c r="AG48" s="5">
        <v>106701053</v>
      </c>
      <c r="AH48" s="5">
        <v>124777632</v>
      </c>
    </row>
    <row r="49" spans="3:34" ht="16">
      <c r="C49" s="10" t="s">
        <v>405</v>
      </c>
      <c r="D49" s="8"/>
      <c r="F49" s="11">
        <v>72189525</v>
      </c>
      <c r="G49" s="8"/>
      <c r="H49" s="6">
        <v>50852765</v>
      </c>
      <c r="I49" s="11">
        <v>5588440</v>
      </c>
      <c r="J49" s="8"/>
      <c r="K49" s="6">
        <v>-4023718</v>
      </c>
      <c r="L49" s="6">
        <v>170609</v>
      </c>
      <c r="M49" s="6">
        <v>124777629</v>
      </c>
      <c r="N49" s="6">
        <v>124777629</v>
      </c>
      <c r="O49" s="6">
        <v>3220147</v>
      </c>
      <c r="P49" s="6">
        <v>13097</v>
      </c>
      <c r="Q49" s="6">
        <v>177290</v>
      </c>
      <c r="R49" s="6">
        <v>43676</v>
      </c>
      <c r="S49" s="6">
        <v>7109838</v>
      </c>
      <c r="T49" s="6">
        <v>503514</v>
      </c>
      <c r="U49" s="6">
        <v>564271</v>
      </c>
      <c r="V49" s="6">
        <v>11631836</v>
      </c>
      <c r="W49" s="6">
        <v>159675</v>
      </c>
      <c r="X49" s="6">
        <v>11791511</v>
      </c>
      <c r="Y49" s="6">
        <v>6285060</v>
      </c>
      <c r="Z49" s="6">
        <v>1534655</v>
      </c>
      <c r="AA49" s="6">
        <v>9226070</v>
      </c>
      <c r="AB49" s="6">
        <v>628484</v>
      </c>
      <c r="AC49" s="6">
        <v>8375</v>
      </c>
      <c r="AD49" s="6">
        <v>55221965</v>
      </c>
      <c r="AE49" s="6">
        <v>21564882</v>
      </c>
      <c r="AF49" s="6">
        <v>18516621</v>
      </c>
      <c r="AG49" s="6">
        <v>106701053</v>
      </c>
      <c r="AH49" s="6">
        <v>124777632</v>
      </c>
    </row>
    <row r="50" spans="3:34" ht="58.25" customHeight="1"/>
    <row r="51" spans="3:34" ht="0" hidden="1" customHeight="1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21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32" width="18.1796875" customWidth="1"/>
  </cols>
  <sheetData>
    <row r="1" spans="2:32" ht="17.25" customHeight="1">
      <c r="B1" s="17" t="s">
        <v>1</v>
      </c>
      <c r="C1" s="8"/>
      <c r="D1" s="8"/>
      <c r="G1" s="18" t="s">
        <v>422</v>
      </c>
      <c r="H1" s="8"/>
      <c r="I1" s="8"/>
    </row>
    <row r="2" spans="2:32" ht="18.75" customHeight="1">
      <c r="B2" s="19" t="s">
        <v>3</v>
      </c>
      <c r="C2" s="8"/>
      <c r="D2" s="8"/>
    </row>
    <row r="3" spans="2:32" ht="2" customHeight="1"/>
    <row r="4" spans="2:32" ht="2.25" customHeight="1"/>
    <row r="5" spans="2:32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8</v>
      </c>
      <c r="L5" s="1" t="s">
        <v>9</v>
      </c>
      <c r="M5" s="1" t="s">
        <v>10</v>
      </c>
      <c r="N5" s="1" t="s">
        <v>4</v>
      </c>
      <c r="O5" s="1" t="s">
        <v>4</v>
      </c>
      <c r="P5" s="1" t="s">
        <v>20</v>
      </c>
      <c r="Q5" s="1" t="s">
        <v>22</v>
      </c>
      <c r="R5" s="1" t="s">
        <v>23</v>
      </c>
      <c r="S5" s="1" t="s">
        <v>25</v>
      </c>
      <c r="T5" s="1" t="s">
        <v>26</v>
      </c>
      <c r="U5" s="1" t="s">
        <v>27</v>
      </c>
      <c r="V5" s="1" t="s">
        <v>4</v>
      </c>
      <c r="W5" s="1" t="s">
        <v>29</v>
      </c>
      <c r="X5" s="1" t="s">
        <v>4</v>
      </c>
      <c r="Y5" s="1" t="s">
        <v>31</v>
      </c>
      <c r="Z5" s="1" t="s">
        <v>413</v>
      </c>
      <c r="AA5" s="1" t="s">
        <v>37</v>
      </c>
      <c r="AB5" s="1" t="s">
        <v>38</v>
      </c>
      <c r="AC5" s="1" t="s">
        <v>42</v>
      </c>
      <c r="AD5" s="1" t="s">
        <v>43</v>
      </c>
      <c r="AE5" s="1" t="s">
        <v>4</v>
      </c>
      <c r="AF5" s="1" t="s">
        <v>4</v>
      </c>
    </row>
    <row r="6" spans="2:32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49</v>
      </c>
      <c r="L6" s="2" t="s">
        <v>50</v>
      </c>
      <c r="M6" s="2" t="s">
        <v>51</v>
      </c>
      <c r="N6" s="2" t="s">
        <v>58</v>
      </c>
      <c r="O6" s="2" t="s">
        <v>62</v>
      </c>
      <c r="P6" s="2" t="s">
        <v>63</v>
      </c>
      <c r="Q6" s="2" t="s">
        <v>65</v>
      </c>
      <c r="R6" s="2" t="s">
        <v>66</v>
      </c>
      <c r="S6" s="2" t="s">
        <v>68</v>
      </c>
      <c r="T6" s="2" t="s">
        <v>69</v>
      </c>
      <c r="U6" s="2" t="s">
        <v>70</v>
      </c>
      <c r="V6" s="2" t="s">
        <v>72</v>
      </c>
      <c r="W6" s="2" t="s">
        <v>73</v>
      </c>
      <c r="X6" s="2" t="s">
        <v>74</v>
      </c>
      <c r="Y6" s="2" t="s">
        <v>76</v>
      </c>
      <c r="Z6" s="2" t="s">
        <v>420</v>
      </c>
      <c r="AA6" s="2" t="s">
        <v>82</v>
      </c>
      <c r="AB6" s="2" t="s">
        <v>83</v>
      </c>
      <c r="AC6" s="2" t="s">
        <v>87</v>
      </c>
      <c r="AD6" s="2" t="s">
        <v>88</v>
      </c>
      <c r="AE6" s="2" t="s">
        <v>89</v>
      </c>
      <c r="AF6" s="2" t="s">
        <v>90</v>
      </c>
    </row>
    <row r="7" spans="2:32" ht="16">
      <c r="C7" s="3" t="s">
        <v>91</v>
      </c>
      <c r="D7" s="3" t="s">
        <v>92</v>
      </c>
      <c r="F7" s="14">
        <v>0</v>
      </c>
      <c r="G7" s="13"/>
      <c r="H7" s="4">
        <v>2188907</v>
      </c>
      <c r="I7" s="14">
        <v>0</v>
      </c>
      <c r="J7" s="13"/>
      <c r="K7" s="4">
        <v>4377882</v>
      </c>
      <c r="L7" s="4">
        <v>0</v>
      </c>
      <c r="M7" s="4">
        <v>782255</v>
      </c>
      <c r="N7" s="4">
        <v>7349044</v>
      </c>
      <c r="O7" s="4">
        <v>7349044</v>
      </c>
      <c r="P7" s="4">
        <v>175</v>
      </c>
      <c r="Q7" s="4">
        <v>0</v>
      </c>
      <c r="R7" s="4">
        <v>0</v>
      </c>
      <c r="S7" s="4">
        <v>83399</v>
      </c>
      <c r="T7" s="4">
        <v>2690555</v>
      </c>
      <c r="U7" s="4">
        <v>0</v>
      </c>
      <c r="V7" s="4">
        <v>2774129</v>
      </c>
      <c r="W7" s="4">
        <v>4336550</v>
      </c>
      <c r="X7" s="4">
        <v>7110679</v>
      </c>
      <c r="Y7" s="4">
        <v>0</v>
      </c>
      <c r="Z7" s="4">
        <v>238365</v>
      </c>
      <c r="AA7" s="4">
        <v>0</v>
      </c>
      <c r="AB7" s="4">
        <v>0</v>
      </c>
      <c r="AC7" s="4">
        <v>0</v>
      </c>
      <c r="AD7" s="4">
        <v>0</v>
      </c>
      <c r="AE7" s="4">
        <v>238365</v>
      </c>
      <c r="AF7" s="4">
        <v>7349044</v>
      </c>
    </row>
    <row r="8" spans="2:32" ht="16">
      <c r="C8" s="3" t="s">
        <v>99</v>
      </c>
      <c r="D8" s="3" t="s">
        <v>100</v>
      </c>
      <c r="F8" s="14">
        <v>8600</v>
      </c>
      <c r="G8" s="13"/>
      <c r="H8" s="4">
        <v>0</v>
      </c>
      <c r="I8" s="14">
        <v>0</v>
      </c>
      <c r="J8" s="13"/>
      <c r="K8" s="4">
        <v>0</v>
      </c>
      <c r="L8" s="4">
        <v>23510</v>
      </c>
      <c r="M8" s="4">
        <v>0</v>
      </c>
      <c r="N8" s="4">
        <v>32111</v>
      </c>
      <c r="O8" s="4">
        <v>32111</v>
      </c>
      <c r="P8" s="4">
        <v>85</v>
      </c>
      <c r="Q8" s="4">
        <v>23644</v>
      </c>
      <c r="R8" s="4">
        <v>7451</v>
      </c>
      <c r="S8" s="4">
        <v>0</v>
      </c>
      <c r="T8" s="4">
        <v>0</v>
      </c>
      <c r="U8" s="4">
        <v>0</v>
      </c>
      <c r="V8" s="4">
        <v>31181</v>
      </c>
      <c r="W8" s="4">
        <v>0</v>
      </c>
      <c r="X8" s="4">
        <v>31181</v>
      </c>
      <c r="Y8" s="4">
        <v>0</v>
      </c>
      <c r="Z8" s="4">
        <v>929</v>
      </c>
      <c r="AA8" s="4">
        <v>0</v>
      </c>
      <c r="AB8" s="4">
        <v>0</v>
      </c>
      <c r="AC8" s="4">
        <v>0</v>
      </c>
      <c r="AD8" s="4">
        <v>0</v>
      </c>
      <c r="AE8" s="4">
        <v>929</v>
      </c>
      <c r="AF8" s="4">
        <v>32111</v>
      </c>
    </row>
    <row r="9" spans="2:32" ht="16">
      <c r="C9" s="3" t="s">
        <v>115</v>
      </c>
      <c r="D9" s="3" t="s">
        <v>116</v>
      </c>
      <c r="F9" s="14">
        <v>0</v>
      </c>
      <c r="G9" s="13"/>
      <c r="H9" s="4">
        <v>1923999</v>
      </c>
      <c r="I9" s="14">
        <v>-317</v>
      </c>
      <c r="J9" s="13"/>
      <c r="K9" s="4">
        <v>0</v>
      </c>
      <c r="L9" s="4">
        <v>30386</v>
      </c>
      <c r="M9" s="4">
        <v>22464</v>
      </c>
      <c r="N9" s="4">
        <v>1976532</v>
      </c>
      <c r="O9" s="4">
        <v>1976532</v>
      </c>
      <c r="P9" s="4">
        <v>513</v>
      </c>
      <c r="Q9" s="4">
        <v>160000</v>
      </c>
      <c r="R9" s="4">
        <v>0</v>
      </c>
      <c r="S9" s="4">
        <v>0</v>
      </c>
      <c r="T9" s="4">
        <v>0</v>
      </c>
      <c r="U9" s="4">
        <v>0</v>
      </c>
      <c r="V9" s="4">
        <v>160514</v>
      </c>
      <c r="W9" s="4">
        <v>0</v>
      </c>
      <c r="X9" s="4">
        <v>160514</v>
      </c>
      <c r="Y9" s="4">
        <v>0</v>
      </c>
      <c r="Z9" s="4">
        <v>0</v>
      </c>
      <c r="AA9" s="4">
        <v>0</v>
      </c>
      <c r="AB9" s="4">
        <v>1294888</v>
      </c>
      <c r="AC9" s="4">
        <v>521129</v>
      </c>
      <c r="AD9" s="4">
        <v>0</v>
      </c>
      <c r="AE9" s="4">
        <v>1816018</v>
      </c>
      <c r="AF9" s="4">
        <v>1976532</v>
      </c>
    </row>
    <row r="10" spans="2:32" ht="16">
      <c r="C10" s="3" t="s">
        <v>119</v>
      </c>
      <c r="D10" s="3" t="s">
        <v>120</v>
      </c>
      <c r="F10" s="14">
        <v>154469</v>
      </c>
      <c r="G10" s="13"/>
      <c r="H10" s="4">
        <v>0</v>
      </c>
      <c r="I10" s="14">
        <v>0</v>
      </c>
      <c r="J10" s="13"/>
      <c r="K10" s="4">
        <v>0</v>
      </c>
      <c r="L10" s="4">
        <v>0</v>
      </c>
      <c r="M10" s="4">
        <v>22454</v>
      </c>
      <c r="N10" s="4">
        <v>176923</v>
      </c>
      <c r="O10" s="4">
        <v>176923</v>
      </c>
      <c r="P10" s="4">
        <v>45211</v>
      </c>
      <c r="Q10" s="4">
        <v>0</v>
      </c>
      <c r="R10" s="4">
        <v>45228</v>
      </c>
      <c r="S10" s="4">
        <v>0</v>
      </c>
      <c r="T10" s="4">
        <v>86484</v>
      </c>
      <c r="U10" s="4">
        <v>0</v>
      </c>
      <c r="V10" s="4">
        <v>176923</v>
      </c>
      <c r="W10" s="4">
        <v>0</v>
      </c>
      <c r="X10" s="4">
        <v>176923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176923</v>
      </c>
    </row>
    <row r="11" spans="2:32" ht="16">
      <c r="C11" s="3" t="s">
        <v>127</v>
      </c>
      <c r="D11" s="3" t="s">
        <v>128</v>
      </c>
      <c r="F11" s="14">
        <v>3002296</v>
      </c>
      <c r="G11" s="13"/>
      <c r="H11" s="4">
        <v>0</v>
      </c>
      <c r="I11" s="14">
        <v>0</v>
      </c>
      <c r="J11" s="13"/>
      <c r="K11" s="4">
        <v>2279376</v>
      </c>
      <c r="L11" s="4">
        <v>0</v>
      </c>
      <c r="M11" s="4">
        <v>83182</v>
      </c>
      <c r="N11" s="4">
        <v>5364854</v>
      </c>
      <c r="O11" s="4">
        <v>5364854</v>
      </c>
      <c r="P11" s="4">
        <v>0</v>
      </c>
      <c r="Q11" s="4">
        <v>0</v>
      </c>
      <c r="R11" s="4">
        <v>0</v>
      </c>
      <c r="S11" s="4">
        <v>0</v>
      </c>
      <c r="T11" s="4">
        <v>341135</v>
      </c>
      <c r="U11" s="4">
        <v>0</v>
      </c>
      <c r="V11" s="4">
        <v>341135</v>
      </c>
      <c r="W11" s="4">
        <v>2250191</v>
      </c>
      <c r="X11" s="4">
        <v>2591327</v>
      </c>
      <c r="Y11" s="4">
        <v>0</v>
      </c>
      <c r="Z11" s="4">
        <v>0</v>
      </c>
      <c r="AA11" s="4">
        <v>2773527</v>
      </c>
      <c r="AB11" s="4">
        <v>0</v>
      </c>
      <c r="AC11" s="4">
        <v>0</v>
      </c>
      <c r="AD11" s="4">
        <v>0</v>
      </c>
      <c r="AE11" s="4">
        <v>2773527</v>
      </c>
      <c r="AF11" s="4">
        <v>5364854</v>
      </c>
    </row>
    <row r="12" spans="2:32" ht="16">
      <c r="C12" s="3" t="s">
        <v>129</v>
      </c>
      <c r="D12" s="3" t="s">
        <v>130</v>
      </c>
      <c r="F12" s="14">
        <v>57175</v>
      </c>
      <c r="G12" s="13"/>
      <c r="H12" s="4">
        <v>0</v>
      </c>
      <c r="I12" s="14">
        <v>0</v>
      </c>
      <c r="J12" s="13"/>
      <c r="K12" s="4">
        <v>0</v>
      </c>
      <c r="L12" s="4">
        <v>29456</v>
      </c>
      <c r="M12" s="4">
        <v>31876</v>
      </c>
      <c r="N12" s="4">
        <v>118508</v>
      </c>
      <c r="O12" s="4">
        <v>118508</v>
      </c>
      <c r="P12" s="4">
        <v>22</v>
      </c>
      <c r="Q12" s="4">
        <v>0</v>
      </c>
      <c r="R12" s="4">
        <v>0</v>
      </c>
      <c r="S12" s="4">
        <v>0</v>
      </c>
      <c r="T12" s="4">
        <v>118485</v>
      </c>
      <c r="U12" s="4">
        <v>0</v>
      </c>
      <c r="V12" s="4">
        <v>118508</v>
      </c>
      <c r="W12" s="4">
        <v>0</v>
      </c>
      <c r="X12" s="4">
        <v>118508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118508</v>
      </c>
    </row>
    <row r="13" spans="2:32" ht="16">
      <c r="C13" s="3" t="s">
        <v>131</v>
      </c>
      <c r="D13" s="3" t="s">
        <v>132</v>
      </c>
      <c r="F13" s="14">
        <v>45106</v>
      </c>
      <c r="G13" s="13"/>
      <c r="H13" s="4">
        <v>0</v>
      </c>
      <c r="I13" s="14">
        <v>0</v>
      </c>
      <c r="J13" s="13"/>
      <c r="K13" s="4">
        <v>0</v>
      </c>
      <c r="L13" s="4">
        <v>0</v>
      </c>
      <c r="M13" s="4">
        <v>0</v>
      </c>
      <c r="N13" s="4">
        <v>45106</v>
      </c>
      <c r="O13" s="4">
        <v>45106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45106</v>
      </c>
      <c r="AA13" s="4">
        <v>0</v>
      </c>
      <c r="AB13" s="4">
        <v>0</v>
      </c>
      <c r="AC13" s="4">
        <v>0</v>
      </c>
      <c r="AD13" s="4">
        <v>0</v>
      </c>
      <c r="AE13" s="4">
        <v>45106</v>
      </c>
      <c r="AF13" s="4">
        <v>45106</v>
      </c>
    </row>
    <row r="14" spans="2:32" ht="16">
      <c r="C14" s="3" t="s">
        <v>143</v>
      </c>
      <c r="D14" s="3" t="s">
        <v>144</v>
      </c>
      <c r="F14" s="14">
        <v>639114</v>
      </c>
      <c r="G14" s="13"/>
      <c r="H14" s="4">
        <v>0</v>
      </c>
      <c r="I14" s="14">
        <v>0</v>
      </c>
      <c r="J14" s="13"/>
      <c r="K14" s="4">
        <v>0</v>
      </c>
      <c r="L14" s="4">
        <v>0</v>
      </c>
      <c r="M14" s="4">
        <v>0</v>
      </c>
      <c r="N14" s="4">
        <v>639114</v>
      </c>
      <c r="O14" s="4">
        <v>639114</v>
      </c>
      <c r="P14" s="4">
        <v>40904</v>
      </c>
      <c r="Q14" s="4">
        <v>72604</v>
      </c>
      <c r="R14" s="4">
        <v>80847</v>
      </c>
      <c r="S14" s="4">
        <v>0</v>
      </c>
      <c r="T14" s="4">
        <v>0</v>
      </c>
      <c r="U14" s="4">
        <v>0</v>
      </c>
      <c r="V14" s="4">
        <v>194357</v>
      </c>
      <c r="W14" s="4">
        <v>0</v>
      </c>
      <c r="X14" s="4">
        <v>194357</v>
      </c>
      <c r="Y14" s="4">
        <v>0</v>
      </c>
      <c r="Z14" s="4">
        <v>444757</v>
      </c>
      <c r="AA14" s="4">
        <v>0</v>
      </c>
      <c r="AB14" s="4">
        <v>0</v>
      </c>
      <c r="AC14" s="4">
        <v>0</v>
      </c>
      <c r="AD14" s="4">
        <v>0</v>
      </c>
      <c r="AE14" s="4">
        <v>444757</v>
      </c>
      <c r="AF14" s="4">
        <v>639114</v>
      </c>
    </row>
    <row r="15" spans="2:32" ht="16">
      <c r="C15" s="3" t="s">
        <v>147</v>
      </c>
      <c r="D15" s="3" t="s">
        <v>148</v>
      </c>
      <c r="F15" s="14">
        <v>78961</v>
      </c>
      <c r="G15" s="13"/>
      <c r="H15" s="4">
        <v>0</v>
      </c>
      <c r="I15" s="14">
        <v>0</v>
      </c>
      <c r="J15" s="13"/>
      <c r="K15" s="4">
        <v>0</v>
      </c>
      <c r="L15" s="4">
        <v>0</v>
      </c>
      <c r="M15" s="4">
        <v>7238</v>
      </c>
      <c r="N15" s="4">
        <v>86199</v>
      </c>
      <c r="O15" s="4">
        <v>86199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86199</v>
      </c>
      <c r="AE15" s="4">
        <v>86199</v>
      </c>
      <c r="AF15" s="4">
        <v>86199</v>
      </c>
    </row>
    <row r="16" spans="2:32" ht="16">
      <c r="C16" s="3" t="s">
        <v>163</v>
      </c>
      <c r="D16" s="3" t="s">
        <v>164</v>
      </c>
      <c r="F16" s="14">
        <v>0</v>
      </c>
      <c r="G16" s="13"/>
      <c r="H16" s="4">
        <v>0</v>
      </c>
      <c r="I16" s="14">
        <v>0</v>
      </c>
      <c r="J16" s="13"/>
      <c r="K16" s="4">
        <v>0</v>
      </c>
      <c r="L16" s="4">
        <v>181800</v>
      </c>
      <c r="M16" s="4">
        <v>202494</v>
      </c>
      <c r="N16" s="4">
        <v>384294</v>
      </c>
      <c r="O16" s="4">
        <v>384294</v>
      </c>
      <c r="P16" s="4">
        <v>384294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384294</v>
      </c>
      <c r="W16" s="4">
        <v>0</v>
      </c>
      <c r="X16" s="4">
        <v>384294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384294</v>
      </c>
    </row>
    <row r="17" spans="3:32" ht="16">
      <c r="C17" s="3" t="s">
        <v>169</v>
      </c>
      <c r="D17" s="3" t="s">
        <v>170</v>
      </c>
      <c r="F17" s="14">
        <v>100872</v>
      </c>
      <c r="G17" s="13"/>
      <c r="H17" s="4">
        <v>-3508</v>
      </c>
      <c r="I17" s="14">
        <v>0</v>
      </c>
      <c r="J17" s="13"/>
      <c r="K17" s="4">
        <v>0</v>
      </c>
      <c r="L17" s="4">
        <v>0</v>
      </c>
      <c r="M17" s="4">
        <v>36065</v>
      </c>
      <c r="N17" s="4">
        <v>133429</v>
      </c>
      <c r="O17" s="4">
        <v>133429</v>
      </c>
      <c r="P17" s="4">
        <v>190</v>
      </c>
      <c r="Q17" s="4">
        <v>0</v>
      </c>
      <c r="R17" s="4">
        <v>32546</v>
      </c>
      <c r="S17" s="4">
        <v>0</v>
      </c>
      <c r="T17" s="4">
        <v>18090</v>
      </c>
      <c r="U17" s="4">
        <v>52118</v>
      </c>
      <c r="V17" s="4">
        <v>102944</v>
      </c>
      <c r="W17" s="4">
        <v>0</v>
      </c>
      <c r="X17" s="4">
        <v>102944</v>
      </c>
      <c r="Y17" s="4">
        <v>207942</v>
      </c>
      <c r="Z17" s="4">
        <v>3604</v>
      </c>
      <c r="AA17" s="4">
        <v>0</v>
      </c>
      <c r="AB17" s="4">
        <v>0</v>
      </c>
      <c r="AC17" s="4">
        <v>0</v>
      </c>
      <c r="AD17" s="4">
        <v>-181061</v>
      </c>
      <c r="AE17" s="4">
        <v>30485</v>
      </c>
      <c r="AF17" s="4">
        <v>133429</v>
      </c>
    </row>
    <row r="18" spans="3:32" ht="16">
      <c r="C18" s="7" t="s">
        <v>173</v>
      </c>
      <c r="D18" s="8"/>
      <c r="F18" s="9">
        <v>4086593</v>
      </c>
      <c r="G18" s="8"/>
      <c r="H18" s="5">
        <v>4109398</v>
      </c>
      <c r="I18" s="9">
        <v>-317</v>
      </c>
      <c r="J18" s="8"/>
      <c r="K18" s="5">
        <v>6657258</v>
      </c>
      <c r="L18" s="5">
        <v>265152</v>
      </c>
      <c r="M18" s="5">
        <v>1188028</v>
      </c>
      <c r="N18" s="5">
        <v>16306114</v>
      </c>
      <c r="O18" s="5">
        <v>16306114</v>
      </c>
      <c r="P18" s="5">
        <v>471394</v>
      </c>
      <c r="Q18" s="5">
        <v>256248</v>
      </c>
      <c r="R18" s="5">
        <v>166072</v>
      </c>
      <c r="S18" s="5">
        <v>83399</v>
      </c>
      <c r="T18" s="5">
        <v>3254749</v>
      </c>
      <c r="U18" s="5">
        <v>52118</v>
      </c>
      <c r="V18" s="5">
        <v>4283985</v>
      </c>
      <c r="W18" s="5">
        <v>6586741</v>
      </c>
      <c r="X18" s="5">
        <v>10870727</v>
      </c>
      <c r="Y18" s="5">
        <v>207942</v>
      </c>
      <c r="Z18" s="5">
        <v>732761</v>
      </c>
      <c r="AA18" s="5">
        <v>2773527</v>
      </c>
      <c r="AB18" s="5">
        <v>1294888</v>
      </c>
      <c r="AC18" s="5">
        <v>521129</v>
      </c>
      <c r="AD18" s="5">
        <v>-94862</v>
      </c>
      <c r="AE18" s="5">
        <v>5435386</v>
      </c>
      <c r="AF18" s="5">
        <v>16306114</v>
      </c>
    </row>
    <row r="19" spans="3:32" ht="16">
      <c r="C19" s="10" t="s">
        <v>405</v>
      </c>
      <c r="D19" s="8"/>
      <c r="F19" s="11">
        <v>4086593</v>
      </c>
      <c r="G19" s="8"/>
      <c r="H19" s="6">
        <v>4109398</v>
      </c>
      <c r="I19" s="11">
        <v>-317</v>
      </c>
      <c r="J19" s="8"/>
      <c r="K19" s="6">
        <v>6657258</v>
      </c>
      <c r="L19" s="6">
        <v>265152</v>
      </c>
      <c r="M19" s="6">
        <v>1188028</v>
      </c>
      <c r="N19" s="6">
        <v>16306114</v>
      </c>
      <c r="O19" s="6">
        <v>16306114</v>
      </c>
      <c r="P19" s="6">
        <v>471394</v>
      </c>
      <c r="Q19" s="6">
        <v>256248</v>
      </c>
      <c r="R19" s="6">
        <v>166072</v>
      </c>
      <c r="S19" s="6">
        <v>83399</v>
      </c>
      <c r="T19" s="6">
        <v>3254749</v>
      </c>
      <c r="U19" s="6">
        <v>52118</v>
      </c>
      <c r="V19" s="6">
        <v>4283985</v>
      </c>
      <c r="W19" s="6">
        <v>6586741</v>
      </c>
      <c r="X19" s="6">
        <v>10870727</v>
      </c>
      <c r="Y19" s="6">
        <v>207942</v>
      </c>
      <c r="Z19" s="6">
        <v>732761</v>
      </c>
      <c r="AA19" s="6">
        <v>2773527</v>
      </c>
      <c r="AB19" s="6">
        <v>1294888</v>
      </c>
      <c r="AC19" s="6">
        <v>521129</v>
      </c>
      <c r="AD19" s="6">
        <v>-94862</v>
      </c>
      <c r="AE19" s="6">
        <v>5435386</v>
      </c>
      <c r="AF19" s="6">
        <v>16306114</v>
      </c>
    </row>
    <row r="20" spans="3:32" ht="58.25" customHeight="1"/>
    <row r="21" spans="3:32" ht="0" hidden="1" customHeight="1"/>
  </sheetData>
  <mergeCells count="3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C18:D18"/>
    <mergeCell ref="F18:G18"/>
    <mergeCell ref="I18:J18"/>
    <mergeCell ref="C19:D19"/>
    <mergeCell ref="F19:G19"/>
    <mergeCell ref="I19:J1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41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18" width="18.1796875" customWidth="1"/>
  </cols>
  <sheetData>
    <row r="1" spans="2:18" ht="17.25" customHeight="1">
      <c r="B1" s="17" t="s">
        <v>1</v>
      </c>
      <c r="C1" s="8"/>
      <c r="D1" s="8"/>
      <c r="G1" s="18" t="s">
        <v>423</v>
      </c>
      <c r="H1" s="8"/>
      <c r="I1" s="8"/>
    </row>
    <row r="2" spans="2:18" ht="18.75" customHeight="1">
      <c r="B2" s="19" t="s">
        <v>3</v>
      </c>
      <c r="C2" s="8"/>
      <c r="D2" s="8"/>
    </row>
    <row r="3" spans="2:18" ht="2" customHeight="1"/>
    <row r="4" spans="2:18" ht="2.25" customHeight="1"/>
    <row r="5" spans="2:18" ht="16">
      <c r="C5" s="1" t="s">
        <v>4</v>
      </c>
      <c r="D5" s="1" t="s">
        <v>4</v>
      </c>
      <c r="F5" s="7" t="s">
        <v>7</v>
      </c>
      <c r="G5" s="8"/>
      <c r="H5" s="1" t="s">
        <v>8</v>
      </c>
      <c r="I5" s="7" t="s">
        <v>4</v>
      </c>
      <c r="J5" s="8"/>
      <c r="K5" s="1" t="s">
        <v>4</v>
      </c>
      <c r="L5" s="1" t="s">
        <v>25</v>
      </c>
      <c r="M5" s="1" t="s">
        <v>4</v>
      </c>
      <c r="N5" s="1" t="s">
        <v>29</v>
      </c>
      <c r="O5" s="1" t="s">
        <v>4</v>
      </c>
      <c r="P5" s="1" t="s">
        <v>43</v>
      </c>
      <c r="Q5" s="1" t="s">
        <v>4</v>
      </c>
      <c r="R5" s="1" t="s">
        <v>4</v>
      </c>
    </row>
    <row r="6" spans="2:18" ht="48">
      <c r="C6" s="1" t="s">
        <v>44</v>
      </c>
      <c r="D6" s="2" t="s">
        <v>45</v>
      </c>
      <c r="F6" s="15" t="s">
        <v>48</v>
      </c>
      <c r="G6" s="8"/>
      <c r="H6" s="2" t="s">
        <v>49</v>
      </c>
      <c r="I6" s="15" t="s">
        <v>58</v>
      </c>
      <c r="J6" s="8"/>
      <c r="K6" s="2" t="s">
        <v>62</v>
      </c>
      <c r="L6" s="2" t="s">
        <v>68</v>
      </c>
      <c r="M6" s="2" t="s">
        <v>72</v>
      </c>
      <c r="N6" s="2" t="s">
        <v>73</v>
      </c>
      <c r="O6" s="2" t="s">
        <v>74</v>
      </c>
      <c r="P6" s="2" t="s">
        <v>88</v>
      </c>
      <c r="Q6" s="2" t="s">
        <v>89</v>
      </c>
      <c r="R6" s="2" t="s">
        <v>90</v>
      </c>
    </row>
    <row r="7" spans="2:18" ht="16">
      <c r="C7" s="3" t="s">
        <v>91</v>
      </c>
      <c r="D7" s="3" t="s">
        <v>92</v>
      </c>
      <c r="F7" s="14">
        <v>0</v>
      </c>
      <c r="G7" s="13"/>
      <c r="H7" s="4">
        <v>26331595</v>
      </c>
      <c r="I7" s="14">
        <v>26331595</v>
      </c>
      <c r="J7" s="13"/>
      <c r="K7" s="4">
        <v>26331595</v>
      </c>
      <c r="L7" s="4">
        <v>0</v>
      </c>
      <c r="M7" s="4">
        <v>0</v>
      </c>
      <c r="N7" s="4">
        <v>26331595</v>
      </c>
      <c r="O7" s="4">
        <v>26331595</v>
      </c>
      <c r="P7" s="4">
        <v>0</v>
      </c>
      <c r="Q7" s="4">
        <v>0</v>
      </c>
      <c r="R7" s="4">
        <v>26331595</v>
      </c>
    </row>
    <row r="8" spans="2:18" ht="16">
      <c r="C8" s="3" t="s">
        <v>93</v>
      </c>
      <c r="D8" s="3" t="s">
        <v>94</v>
      </c>
      <c r="F8" s="14">
        <v>0</v>
      </c>
      <c r="G8" s="13"/>
      <c r="H8" s="4">
        <v>2144085</v>
      </c>
      <c r="I8" s="14">
        <v>2144085</v>
      </c>
      <c r="J8" s="13"/>
      <c r="K8" s="4">
        <v>2144085</v>
      </c>
      <c r="L8" s="4">
        <v>0</v>
      </c>
      <c r="M8" s="4">
        <v>0</v>
      </c>
      <c r="N8" s="4">
        <v>2144085</v>
      </c>
      <c r="O8" s="4">
        <v>2144085</v>
      </c>
      <c r="P8" s="4">
        <v>0</v>
      </c>
      <c r="Q8" s="4">
        <v>0</v>
      </c>
      <c r="R8" s="4">
        <v>2144085</v>
      </c>
    </row>
    <row r="9" spans="2:18" ht="16">
      <c r="C9" s="3" t="s">
        <v>95</v>
      </c>
      <c r="D9" s="3" t="s">
        <v>96</v>
      </c>
      <c r="F9" s="14">
        <v>0</v>
      </c>
      <c r="G9" s="13"/>
      <c r="H9" s="4">
        <v>4239826</v>
      </c>
      <c r="I9" s="14">
        <v>4239826</v>
      </c>
      <c r="J9" s="13"/>
      <c r="K9" s="4">
        <v>4239826</v>
      </c>
      <c r="L9" s="4">
        <v>0</v>
      </c>
      <c r="M9" s="4">
        <v>0</v>
      </c>
      <c r="N9" s="4">
        <v>4239826</v>
      </c>
      <c r="O9" s="4">
        <v>4239826</v>
      </c>
      <c r="P9" s="4">
        <v>0</v>
      </c>
      <c r="Q9" s="4">
        <v>0</v>
      </c>
      <c r="R9" s="4">
        <v>4239826</v>
      </c>
    </row>
    <row r="10" spans="2:18" ht="16">
      <c r="C10" s="3" t="s">
        <v>97</v>
      </c>
      <c r="D10" s="3" t="s">
        <v>98</v>
      </c>
      <c r="F10" s="14">
        <v>0</v>
      </c>
      <c r="G10" s="13"/>
      <c r="H10" s="4">
        <v>0</v>
      </c>
      <c r="I10" s="14">
        <v>0</v>
      </c>
      <c r="J10" s="13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2:18" ht="16">
      <c r="C11" s="3" t="s">
        <v>103</v>
      </c>
      <c r="D11" s="3" t="s">
        <v>104</v>
      </c>
      <c r="F11" s="14">
        <v>0</v>
      </c>
      <c r="G11" s="13"/>
      <c r="H11" s="4">
        <v>12244797</v>
      </c>
      <c r="I11" s="14">
        <v>12244797</v>
      </c>
      <c r="J11" s="13"/>
      <c r="K11" s="4">
        <v>12244797</v>
      </c>
      <c r="L11" s="4">
        <v>0</v>
      </c>
      <c r="M11" s="4">
        <v>0</v>
      </c>
      <c r="N11" s="4">
        <v>12244797</v>
      </c>
      <c r="O11" s="4">
        <v>12244797</v>
      </c>
      <c r="P11" s="4">
        <v>0</v>
      </c>
      <c r="Q11" s="4">
        <v>0</v>
      </c>
      <c r="R11" s="4">
        <v>12244797</v>
      </c>
    </row>
    <row r="12" spans="2:18" ht="16">
      <c r="C12" s="3" t="s">
        <v>107</v>
      </c>
      <c r="D12" s="3" t="s">
        <v>108</v>
      </c>
      <c r="F12" s="14">
        <v>0</v>
      </c>
      <c r="G12" s="13"/>
      <c r="H12" s="4">
        <v>51099</v>
      </c>
      <c r="I12" s="14">
        <v>51099</v>
      </c>
      <c r="J12" s="13"/>
      <c r="K12" s="4">
        <v>51099</v>
      </c>
      <c r="L12" s="4">
        <v>0</v>
      </c>
      <c r="M12" s="4">
        <v>0</v>
      </c>
      <c r="N12" s="4">
        <v>51099</v>
      </c>
      <c r="O12" s="4">
        <v>51099</v>
      </c>
      <c r="P12" s="4">
        <v>0</v>
      </c>
      <c r="Q12" s="4">
        <v>0</v>
      </c>
      <c r="R12" s="4">
        <v>51099</v>
      </c>
    </row>
    <row r="13" spans="2:18" ht="16">
      <c r="C13" s="3" t="s">
        <v>109</v>
      </c>
      <c r="D13" s="3" t="s">
        <v>110</v>
      </c>
      <c r="F13" s="14">
        <v>0</v>
      </c>
      <c r="G13" s="13"/>
      <c r="H13" s="4">
        <v>1593</v>
      </c>
      <c r="I13" s="14">
        <v>1593</v>
      </c>
      <c r="J13" s="13"/>
      <c r="K13" s="4">
        <v>1593</v>
      </c>
      <c r="L13" s="4">
        <v>0</v>
      </c>
      <c r="M13" s="4">
        <v>0</v>
      </c>
      <c r="N13" s="4">
        <v>1593</v>
      </c>
      <c r="O13" s="4">
        <v>1593</v>
      </c>
      <c r="P13" s="4">
        <v>0</v>
      </c>
      <c r="Q13" s="4">
        <v>0</v>
      </c>
      <c r="R13" s="4">
        <v>1593</v>
      </c>
    </row>
    <row r="14" spans="2:18" ht="16">
      <c r="C14" s="3" t="s">
        <v>111</v>
      </c>
      <c r="D14" s="3" t="s">
        <v>112</v>
      </c>
      <c r="F14" s="14">
        <v>0</v>
      </c>
      <c r="G14" s="13"/>
      <c r="H14" s="4">
        <v>137058</v>
      </c>
      <c r="I14" s="14">
        <v>137058</v>
      </c>
      <c r="J14" s="13"/>
      <c r="K14" s="4">
        <v>137058</v>
      </c>
      <c r="L14" s="4">
        <v>0</v>
      </c>
      <c r="M14" s="4">
        <v>0</v>
      </c>
      <c r="N14" s="4">
        <v>137058</v>
      </c>
      <c r="O14" s="4">
        <v>137058</v>
      </c>
      <c r="P14" s="4">
        <v>0</v>
      </c>
      <c r="Q14" s="4">
        <v>0</v>
      </c>
      <c r="R14" s="4">
        <v>137058</v>
      </c>
    </row>
    <row r="15" spans="2:18" ht="16">
      <c r="C15" s="3" t="s">
        <v>113</v>
      </c>
      <c r="D15" s="3" t="s">
        <v>114</v>
      </c>
      <c r="F15" s="14">
        <v>0</v>
      </c>
      <c r="G15" s="13"/>
      <c r="H15" s="4">
        <v>23401184</v>
      </c>
      <c r="I15" s="14">
        <v>23401184</v>
      </c>
      <c r="J15" s="13"/>
      <c r="K15" s="4">
        <v>23401184</v>
      </c>
      <c r="L15" s="4">
        <v>0</v>
      </c>
      <c r="M15" s="4">
        <v>0</v>
      </c>
      <c r="N15" s="4">
        <v>23401184</v>
      </c>
      <c r="O15" s="4">
        <v>23401184</v>
      </c>
      <c r="P15" s="4">
        <v>0</v>
      </c>
      <c r="Q15" s="4">
        <v>0</v>
      </c>
      <c r="R15" s="4">
        <v>23401184</v>
      </c>
    </row>
    <row r="16" spans="2:18" ht="16">
      <c r="C16" s="3" t="s">
        <v>115</v>
      </c>
      <c r="D16" s="3" t="s">
        <v>116</v>
      </c>
      <c r="F16" s="14">
        <v>0</v>
      </c>
      <c r="G16" s="13"/>
      <c r="H16" s="4">
        <v>3462678</v>
      </c>
      <c r="I16" s="14">
        <v>3462678</v>
      </c>
      <c r="J16" s="13"/>
      <c r="K16" s="4">
        <v>3462678</v>
      </c>
      <c r="L16" s="4">
        <v>0</v>
      </c>
      <c r="M16" s="4">
        <v>0</v>
      </c>
      <c r="N16" s="4">
        <v>3462678</v>
      </c>
      <c r="O16" s="4">
        <v>3462678</v>
      </c>
      <c r="P16" s="4">
        <v>0</v>
      </c>
      <c r="Q16" s="4">
        <v>0</v>
      </c>
      <c r="R16" s="4">
        <v>3462678</v>
      </c>
    </row>
    <row r="17" spans="3:18" ht="16">
      <c r="C17" s="3" t="s">
        <v>117</v>
      </c>
      <c r="D17" s="3" t="s">
        <v>118</v>
      </c>
      <c r="F17" s="14">
        <v>0</v>
      </c>
      <c r="G17" s="13"/>
      <c r="H17" s="4">
        <v>28726447</v>
      </c>
      <c r="I17" s="14">
        <v>28726447</v>
      </c>
      <c r="J17" s="13"/>
      <c r="K17" s="4">
        <v>28726447</v>
      </c>
      <c r="L17" s="4">
        <v>0</v>
      </c>
      <c r="M17" s="4">
        <v>0</v>
      </c>
      <c r="N17" s="4">
        <v>28726447</v>
      </c>
      <c r="O17" s="4">
        <v>28726447</v>
      </c>
      <c r="P17" s="4">
        <v>0</v>
      </c>
      <c r="Q17" s="4">
        <v>0</v>
      </c>
      <c r="R17" s="4">
        <v>28726447</v>
      </c>
    </row>
    <row r="18" spans="3:18" ht="16">
      <c r="C18" s="3" t="s">
        <v>121</v>
      </c>
      <c r="D18" s="3" t="s">
        <v>122</v>
      </c>
      <c r="F18" s="14">
        <v>0</v>
      </c>
      <c r="G18" s="13"/>
      <c r="H18" s="4">
        <v>3090</v>
      </c>
      <c r="I18" s="14">
        <v>3090</v>
      </c>
      <c r="J18" s="13"/>
      <c r="K18" s="4">
        <v>3090</v>
      </c>
      <c r="L18" s="4">
        <v>0</v>
      </c>
      <c r="M18" s="4">
        <v>0</v>
      </c>
      <c r="N18" s="4">
        <v>3090</v>
      </c>
      <c r="O18" s="4">
        <v>3090</v>
      </c>
      <c r="P18" s="4">
        <v>0</v>
      </c>
      <c r="Q18" s="4">
        <v>0</v>
      </c>
      <c r="R18" s="4">
        <v>3090</v>
      </c>
    </row>
    <row r="19" spans="3:18" ht="16">
      <c r="C19" s="3" t="s">
        <v>123</v>
      </c>
      <c r="D19" s="3" t="s">
        <v>124</v>
      </c>
      <c r="F19" s="14">
        <v>0</v>
      </c>
      <c r="G19" s="13"/>
      <c r="H19" s="4">
        <v>28026</v>
      </c>
      <c r="I19" s="14">
        <v>28026</v>
      </c>
      <c r="J19" s="13"/>
      <c r="K19" s="4">
        <v>28026</v>
      </c>
      <c r="L19" s="4">
        <v>0</v>
      </c>
      <c r="M19" s="4">
        <v>0</v>
      </c>
      <c r="N19" s="4">
        <v>28026</v>
      </c>
      <c r="O19" s="4">
        <v>28026</v>
      </c>
      <c r="P19" s="4">
        <v>0</v>
      </c>
      <c r="Q19" s="4">
        <v>0</v>
      </c>
      <c r="R19" s="4">
        <v>28026</v>
      </c>
    </row>
    <row r="20" spans="3:18" ht="16">
      <c r="C20" s="3" t="s">
        <v>125</v>
      </c>
      <c r="D20" s="3" t="s">
        <v>126</v>
      </c>
      <c r="F20" s="14">
        <v>0</v>
      </c>
      <c r="G20" s="13"/>
      <c r="H20" s="4">
        <v>288718</v>
      </c>
      <c r="I20" s="14">
        <v>288718</v>
      </c>
      <c r="J20" s="13"/>
      <c r="K20" s="4">
        <v>288718</v>
      </c>
      <c r="L20" s="4">
        <v>0</v>
      </c>
      <c r="M20" s="4">
        <v>0</v>
      </c>
      <c r="N20" s="4">
        <v>288718</v>
      </c>
      <c r="O20" s="4">
        <v>288718</v>
      </c>
      <c r="P20" s="4">
        <v>0</v>
      </c>
      <c r="Q20" s="4">
        <v>0</v>
      </c>
      <c r="R20" s="4">
        <v>288718</v>
      </c>
    </row>
    <row r="21" spans="3:18" ht="16">
      <c r="C21" s="3" t="s">
        <v>129</v>
      </c>
      <c r="D21" s="3" t="s">
        <v>130</v>
      </c>
      <c r="F21" s="14">
        <v>5014</v>
      </c>
      <c r="G21" s="13"/>
      <c r="H21" s="4">
        <v>0</v>
      </c>
      <c r="I21" s="14">
        <v>5014</v>
      </c>
      <c r="J21" s="13"/>
      <c r="K21" s="4">
        <v>5014</v>
      </c>
      <c r="L21" s="4">
        <v>5014</v>
      </c>
      <c r="M21" s="4">
        <v>5014</v>
      </c>
      <c r="N21" s="4">
        <v>0</v>
      </c>
      <c r="O21" s="4">
        <v>5014</v>
      </c>
      <c r="P21" s="4">
        <v>0</v>
      </c>
      <c r="Q21" s="4">
        <v>0</v>
      </c>
      <c r="R21" s="4">
        <v>5014</v>
      </c>
    </row>
    <row r="22" spans="3:18" ht="16">
      <c r="C22" s="3" t="s">
        <v>131</v>
      </c>
      <c r="D22" s="3" t="s">
        <v>132</v>
      </c>
      <c r="F22" s="14">
        <v>49397</v>
      </c>
      <c r="G22" s="13"/>
      <c r="H22" s="4">
        <v>0</v>
      </c>
      <c r="I22" s="14">
        <v>49397</v>
      </c>
      <c r="J22" s="13"/>
      <c r="K22" s="4">
        <v>49397</v>
      </c>
      <c r="L22" s="4">
        <v>0</v>
      </c>
      <c r="M22" s="4">
        <v>0</v>
      </c>
      <c r="N22" s="4">
        <v>49397</v>
      </c>
      <c r="O22" s="4">
        <v>49397</v>
      </c>
      <c r="P22" s="4">
        <v>0</v>
      </c>
      <c r="Q22" s="4">
        <v>0</v>
      </c>
      <c r="R22" s="4">
        <v>49397</v>
      </c>
    </row>
    <row r="23" spans="3:18" ht="16">
      <c r="C23" s="3" t="s">
        <v>133</v>
      </c>
      <c r="D23" s="3" t="s">
        <v>134</v>
      </c>
      <c r="F23" s="14">
        <v>3894561</v>
      </c>
      <c r="G23" s="13"/>
      <c r="H23" s="4">
        <v>0</v>
      </c>
      <c r="I23" s="14">
        <v>3894561</v>
      </c>
      <c r="J23" s="13"/>
      <c r="K23" s="4">
        <v>3894561</v>
      </c>
      <c r="L23" s="4">
        <v>0</v>
      </c>
      <c r="M23" s="4">
        <v>0</v>
      </c>
      <c r="N23" s="4">
        <v>3894561</v>
      </c>
      <c r="O23" s="4">
        <v>3894561</v>
      </c>
      <c r="P23" s="4">
        <v>0</v>
      </c>
      <c r="Q23" s="4">
        <v>0</v>
      </c>
      <c r="R23" s="4">
        <v>3894561</v>
      </c>
    </row>
    <row r="24" spans="3:18" ht="16">
      <c r="C24" s="3" t="s">
        <v>137</v>
      </c>
      <c r="D24" s="3" t="s">
        <v>138</v>
      </c>
      <c r="F24" s="14">
        <v>-69500</v>
      </c>
      <c r="G24" s="13"/>
      <c r="H24" s="4">
        <v>69500</v>
      </c>
      <c r="I24" s="14">
        <v>0</v>
      </c>
      <c r="J24" s="13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3:18" ht="16">
      <c r="C25" s="3" t="s">
        <v>141</v>
      </c>
      <c r="D25" s="3" t="s">
        <v>142</v>
      </c>
      <c r="F25" s="14">
        <v>0</v>
      </c>
      <c r="G25" s="13"/>
      <c r="H25" s="4">
        <v>325841</v>
      </c>
      <c r="I25" s="14">
        <v>325841</v>
      </c>
      <c r="J25" s="13"/>
      <c r="K25" s="4">
        <v>325841</v>
      </c>
      <c r="L25" s="4">
        <v>0</v>
      </c>
      <c r="M25" s="4">
        <v>0</v>
      </c>
      <c r="N25" s="4">
        <v>325841</v>
      </c>
      <c r="O25" s="4">
        <v>325841</v>
      </c>
      <c r="P25" s="4">
        <v>0</v>
      </c>
      <c r="Q25" s="4">
        <v>0</v>
      </c>
      <c r="R25" s="4">
        <v>325841</v>
      </c>
    </row>
    <row r="26" spans="3:18" ht="16">
      <c r="C26" s="3" t="s">
        <v>143</v>
      </c>
      <c r="D26" s="3" t="s">
        <v>144</v>
      </c>
      <c r="F26" s="14">
        <v>19229</v>
      </c>
      <c r="G26" s="13"/>
      <c r="H26" s="4">
        <v>0</v>
      </c>
      <c r="I26" s="14">
        <v>19229</v>
      </c>
      <c r="J26" s="13"/>
      <c r="K26" s="4">
        <v>19229</v>
      </c>
      <c r="L26" s="4">
        <v>0</v>
      </c>
      <c r="M26" s="4">
        <v>0</v>
      </c>
      <c r="N26" s="4">
        <v>19229</v>
      </c>
      <c r="O26" s="4">
        <v>19229</v>
      </c>
      <c r="P26" s="4">
        <v>0</v>
      </c>
      <c r="Q26" s="4">
        <v>0</v>
      </c>
      <c r="R26" s="4">
        <v>19229</v>
      </c>
    </row>
    <row r="27" spans="3:18" ht="16">
      <c r="C27" s="3" t="s">
        <v>145</v>
      </c>
      <c r="D27" s="3" t="s">
        <v>146</v>
      </c>
      <c r="F27" s="14">
        <v>0</v>
      </c>
      <c r="G27" s="13"/>
      <c r="H27" s="4">
        <v>119067</v>
      </c>
      <c r="I27" s="14">
        <v>119067</v>
      </c>
      <c r="J27" s="13"/>
      <c r="K27" s="4">
        <v>119067</v>
      </c>
      <c r="L27" s="4">
        <v>119067</v>
      </c>
      <c r="M27" s="4">
        <v>119067</v>
      </c>
      <c r="N27" s="4">
        <v>0</v>
      </c>
      <c r="O27" s="4">
        <v>119067</v>
      </c>
      <c r="P27" s="4">
        <v>0</v>
      </c>
      <c r="Q27" s="4">
        <v>0</v>
      </c>
      <c r="R27" s="4">
        <v>119067</v>
      </c>
    </row>
    <row r="28" spans="3:18" ht="16">
      <c r="C28" s="3" t="s">
        <v>149</v>
      </c>
      <c r="D28" s="3" t="s">
        <v>150</v>
      </c>
      <c r="F28" s="14">
        <v>0</v>
      </c>
      <c r="G28" s="13"/>
      <c r="H28" s="4">
        <v>4570011</v>
      </c>
      <c r="I28" s="14">
        <v>4570011</v>
      </c>
      <c r="J28" s="13"/>
      <c r="K28" s="4">
        <v>4570011</v>
      </c>
      <c r="L28" s="4">
        <v>0</v>
      </c>
      <c r="M28" s="4">
        <v>0</v>
      </c>
      <c r="N28" s="4">
        <v>4570011</v>
      </c>
      <c r="O28" s="4">
        <v>4570011</v>
      </c>
      <c r="P28" s="4">
        <v>0</v>
      </c>
      <c r="Q28" s="4">
        <v>0</v>
      </c>
      <c r="R28" s="4">
        <v>4570011</v>
      </c>
    </row>
    <row r="29" spans="3:18" ht="16">
      <c r="C29" s="3" t="s">
        <v>151</v>
      </c>
      <c r="D29" s="3" t="s">
        <v>152</v>
      </c>
      <c r="F29" s="14">
        <v>0</v>
      </c>
      <c r="G29" s="13"/>
      <c r="H29" s="4">
        <v>512018</v>
      </c>
      <c r="I29" s="14">
        <v>512018</v>
      </c>
      <c r="J29" s="13"/>
      <c r="K29" s="4">
        <v>512018</v>
      </c>
      <c r="L29" s="4">
        <v>512018</v>
      </c>
      <c r="M29" s="4">
        <v>512018</v>
      </c>
      <c r="N29" s="4">
        <v>0</v>
      </c>
      <c r="O29" s="4">
        <v>512018</v>
      </c>
      <c r="P29" s="4">
        <v>0</v>
      </c>
      <c r="Q29" s="4">
        <v>0</v>
      </c>
      <c r="R29" s="4">
        <v>512018</v>
      </c>
    </row>
    <row r="30" spans="3:18" ht="16">
      <c r="C30" s="3" t="s">
        <v>153</v>
      </c>
      <c r="D30" s="3" t="s">
        <v>154</v>
      </c>
      <c r="F30" s="14">
        <v>0</v>
      </c>
      <c r="G30" s="13"/>
      <c r="H30" s="4">
        <v>516483</v>
      </c>
      <c r="I30" s="14">
        <v>516483</v>
      </c>
      <c r="J30" s="13"/>
      <c r="K30" s="4">
        <v>516483</v>
      </c>
      <c r="L30" s="4">
        <v>516483</v>
      </c>
      <c r="M30" s="4">
        <v>516483</v>
      </c>
      <c r="N30" s="4">
        <v>0</v>
      </c>
      <c r="O30" s="4">
        <v>516483</v>
      </c>
      <c r="P30" s="4">
        <v>0</v>
      </c>
      <c r="Q30" s="4">
        <v>0</v>
      </c>
      <c r="R30" s="4">
        <v>516483</v>
      </c>
    </row>
    <row r="31" spans="3:18" ht="16">
      <c r="C31" s="3" t="s">
        <v>157</v>
      </c>
      <c r="D31" s="3" t="s">
        <v>158</v>
      </c>
      <c r="F31" s="14">
        <v>0</v>
      </c>
      <c r="G31" s="13"/>
      <c r="H31" s="4">
        <v>4996</v>
      </c>
      <c r="I31" s="14">
        <v>4996</v>
      </c>
      <c r="J31" s="13"/>
      <c r="K31" s="4">
        <v>4996</v>
      </c>
      <c r="L31" s="4">
        <v>0</v>
      </c>
      <c r="M31" s="4">
        <v>0</v>
      </c>
      <c r="N31" s="4">
        <v>4996</v>
      </c>
      <c r="O31" s="4">
        <v>4996</v>
      </c>
      <c r="P31" s="4">
        <v>0</v>
      </c>
      <c r="Q31" s="4">
        <v>0</v>
      </c>
      <c r="R31" s="4">
        <v>4996</v>
      </c>
    </row>
    <row r="32" spans="3:18" ht="16">
      <c r="C32" s="3" t="s">
        <v>159</v>
      </c>
      <c r="D32" s="3" t="s">
        <v>160</v>
      </c>
      <c r="F32" s="14">
        <v>0</v>
      </c>
      <c r="G32" s="13"/>
      <c r="H32" s="4">
        <v>4550419</v>
      </c>
      <c r="I32" s="14">
        <v>4550419</v>
      </c>
      <c r="J32" s="13"/>
      <c r="K32" s="4">
        <v>4550419</v>
      </c>
      <c r="L32" s="4">
        <v>0</v>
      </c>
      <c r="M32" s="4">
        <v>0</v>
      </c>
      <c r="N32" s="4">
        <v>4550419</v>
      </c>
      <c r="O32" s="4">
        <v>4550419</v>
      </c>
      <c r="P32" s="4">
        <v>0</v>
      </c>
      <c r="Q32" s="4">
        <v>0</v>
      </c>
      <c r="R32" s="4">
        <v>4550419</v>
      </c>
    </row>
    <row r="33" spans="3:18" ht="16">
      <c r="C33" s="3" t="s">
        <v>161</v>
      </c>
      <c r="D33" s="3" t="s">
        <v>162</v>
      </c>
      <c r="F33" s="14">
        <v>0</v>
      </c>
      <c r="G33" s="13"/>
      <c r="H33" s="4">
        <v>34593060</v>
      </c>
      <c r="I33" s="14">
        <v>34593060</v>
      </c>
      <c r="J33" s="13"/>
      <c r="K33" s="4">
        <v>34593060</v>
      </c>
      <c r="L33" s="4">
        <v>0</v>
      </c>
      <c r="M33" s="4">
        <v>0</v>
      </c>
      <c r="N33" s="4">
        <v>34593060</v>
      </c>
      <c r="O33" s="4">
        <v>34593060</v>
      </c>
      <c r="P33" s="4">
        <v>0</v>
      </c>
      <c r="Q33" s="4">
        <v>0</v>
      </c>
      <c r="R33" s="4">
        <v>34593060</v>
      </c>
    </row>
    <row r="34" spans="3:18" ht="16">
      <c r="C34" s="3" t="s">
        <v>163</v>
      </c>
      <c r="D34" s="3" t="s">
        <v>164</v>
      </c>
      <c r="F34" s="14">
        <v>0</v>
      </c>
      <c r="G34" s="13"/>
      <c r="H34" s="4">
        <v>1250203</v>
      </c>
      <c r="I34" s="14">
        <v>1250203</v>
      </c>
      <c r="J34" s="13"/>
      <c r="K34" s="4">
        <v>1250203</v>
      </c>
      <c r="L34" s="4">
        <v>1250203</v>
      </c>
      <c r="M34" s="4">
        <v>1250203</v>
      </c>
      <c r="N34" s="4">
        <v>0</v>
      </c>
      <c r="O34" s="4">
        <v>1250203</v>
      </c>
      <c r="P34" s="4">
        <v>0</v>
      </c>
      <c r="Q34" s="4">
        <v>0</v>
      </c>
      <c r="R34" s="4">
        <v>1250203</v>
      </c>
    </row>
    <row r="35" spans="3:18" ht="16">
      <c r="C35" s="3" t="s">
        <v>167</v>
      </c>
      <c r="D35" s="3" t="s">
        <v>168</v>
      </c>
      <c r="F35" s="14">
        <v>0</v>
      </c>
      <c r="G35" s="13"/>
      <c r="H35" s="4">
        <v>839237</v>
      </c>
      <c r="I35" s="14">
        <v>839237</v>
      </c>
      <c r="J35" s="13"/>
      <c r="K35" s="4">
        <v>839237</v>
      </c>
      <c r="L35" s="4">
        <v>0</v>
      </c>
      <c r="M35" s="4">
        <v>0</v>
      </c>
      <c r="N35" s="4">
        <v>839237</v>
      </c>
      <c r="O35" s="4">
        <v>839237</v>
      </c>
      <c r="P35" s="4">
        <v>0</v>
      </c>
      <c r="Q35" s="4">
        <v>0</v>
      </c>
      <c r="R35" s="4">
        <v>839237</v>
      </c>
    </row>
    <row r="36" spans="3:18" ht="16">
      <c r="C36" s="3" t="s">
        <v>169</v>
      </c>
      <c r="D36" s="3" t="s">
        <v>170</v>
      </c>
      <c r="F36" s="14">
        <v>0</v>
      </c>
      <c r="G36" s="13"/>
      <c r="H36" s="4">
        <v>2523923</v>
      </c>
      <c r="I36" s="14">
        <v>2523923</v>
      </c>
      <c r="J36" s="13"/>
      <c r="K36" s="4">
        <v>2523923</v>
      </c>
      <c r="L36" s="4">
        <v>0</v>
      </c>
      <c r="M36" s="4">
        <v>0</v>
      </c>
      <c r="N36" s="4">
        <v>2523923</v>
      </c>
      <c r="O36" s="4">
        <v>2523923</v>
      </c>
      <c r="P36" s="4">
        <v>0</v>
      </c>
      <c r="Q36" s="4">
        <v>0</v>
      </c>
      <c r="R36" s="4">
        <v>2523923</v>
      </c>
    </row>
    <row r="37" spans="3:18" ht="16">
      <c r="C37" s="3" t="s">
        <v>171</v>
      </c>
      <c r="D37" s="3" t="s">
        <v>172</v>
      </c>
      <c r="F37" s="14">
        <v>0</v>
      </c>
      <c r="G37" s="13"/>
      <c r="H37" s="4">
        <v>17706835</v>
      </c>
      <c r="I37" s="14">
        <v>17706835</v>
      </c>
      <c r="J37" s="13"/>
      <c r="K37" s="4">
        <v>17706835</v>
      </c>
      <c r="L37" s="4">
        <v>0</v>
      </c>
      <c r="M37" s="4">
        <v>0</v>
      </c>
      <c r="N37" s="4">
        <v>17706835</v>
      </c>
      <c r="O37" s="4">
        <v>17706835</v>
      </c>
      <c r="P37" s="4">
        <v>0</v>
      </c>
      <c r="Q37" s="4">
        <v>0</v>
      </c>
      <c r="R37" s="4">
        <v>17706835</v>
      </c>
    </row>
    <row r="38" spans="3:18" ht="16">
      <c r="C38" s="7" t="s">
        <v>173</v>
      </c>
      <c r="D38" s="8"/>
      <c r="F38" s="9">
        <v>3898701</v>
      </c>
      <c r="G38" s="8"/>
      <c r="H38" s="5">
        <v>168641789</v>
      </c>
      <c r="I38" s="9">
        <v>172540490</v>
      </c>
      <c r="J38" s="8"/>
      <c r="K38" s="5">
        <v>172540490</v>
      </c>
      <c r="L38" s="5">
        <v>2402785</v>
      </c>
      <c r="M38" s="5">
        <v>2402785</v>
      </c>
      <c r="N38" s="5">
        <v>170137705</v>
      </c>
      <c r="O38" s="5">
        <v>172540490</v>
      </c>
      <c r="P38" s="5">
        <v>0</v>
      </c>
      <c r="Q38" s="5">
        <v>0</v>
      </c>
      <c r="R38" s="5">
        <v>172540490</v>
      </c>
    </row>
    <row r="39" spans="3:18" ht="16">
      <c r="C39" s="10" t="s">
        <v>405</v>
      </c>
      <c r="D39" s="8"/>
      <c r="F39" s="11">
        <v>3898701</v>
      </c>
      <c r="G39" s="8"/>
      <c r="H39" s="6">
        <v>168641789</v>
      </c>
      <c r="I39" s="11">
        <v>172540490</v>
      </c>
      <c r="J39" s="8"/>
      <c r="K39" s="6">
        <v>172540490</v>
      </c>
      <c r="L39" s="6">
        <v>2402785</v>
      </c>
      <c r="M39" s="6">
        <v>2402785</v>
      </c>
      <c r="N39" s="6">
        <v>170137705</v>
      </c>
      <c r="O39" s="6">
        <v>172540490</v>
      </c>
      <c r="P39" s="6">
        <v>0</v>
      </c>
      <c r="Q39" s="6">
        <v>0</v>
      </c>
      <c r="R39" s="6">
        <v>172540490</v>
      </c>
    </row>
    <row r="40" spans="3:18" ht="58.25" customHeight="1"/>
    <row r="41" spans="3:18" ht="0" hidden="1" customHeight="1"/>
  </sheetData>
  <mergeCells count="7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C39:D39"/>
    <mergeCell ref="F39:G39"/>
    <mergeCell ref="I39:J39"/>
    <mergeCell ref="F36:G36"/>
    <mergeCell ref="I36:J36"/>
    <mergeCell ref="F37:G37"/>
    <mergeCell ref="I37:J37"/>
    <mergeCell ref="C38:D38"/>
    <mergeCell ref="F38:G38"/>
    <mergeCell ref="I38:J38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46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28" width="18.1796875" customWidth="1"/>
  </cols>
  <sheetData>
    <row r="1" spans="2:28" ht="17.25" customHeight="1">
      <c r="B1" s="17" t="s">
        <v>1</v>
      </c>
      <c r="C1" s="8"/>
      <c r="D1" s="8"/>
      <c r="G1" s="18" t="s">
        <v>424</v>
      </c>
      <c r="H1" s="8"/>
      <c r="I1" s="8"/>
    </row>
    <row r="2" spans="2:28" ht="18.75" customHeight="1">
      <c r="B2" s="19" t="s">
        <v>3</v>
      </c>
      <c r="C2" s="8"/>
      <c r="D2" s="8"/>
    </row>
    <row r="3" spans="2:28" ht="2" customHeight="1"/>
    <row r="4" spans="2:28" ht="2.25" customHeight="1"/>
    <row r="5" spans="2:28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8</v>
      </c>
      <c r="L5" s="1" t="s">
        <v>14</v>
      </c>
      <c r="M5" s="1" t="s">
        <v>4</v>
      </c>
      <c r="N5" s="1" t="s">
        <v>4</v>
      </c>
      <c r="O5" s="1" t="s">
        <v>407</v>
      </c>
      <c r="P5" s="1" t="s">
        <v>20</v>
      </c>
      <c r="Q5" s="1" t="s">
        <v>25</v>
      </c>
      <c r="R5" s="1" t="s">
        <v>4</v>
      </c>
      <c r="S5" s="1" t="s">
        <v>29</v>
      </c>
      <c r="T5" s="1" t="s">
        <v>4</v>
      </c>
      <c r="U5" s="1" t="s">
        <v>31</v>
      </c>
      <c r="V5" s="1" t="s">
        <v>32</v>
      </c>
      <c r="W5" s="1" t="s">
        <v>37</v>
      </c>
      <c r="X5" s="1" t="s">
        <v>38</v>
      </c>
      <c r="Y5" s="1" t="s">
        <v>42</v>
      </c>
      <c r="Z5" s="1" t="s">
        <v>43</v>
      </c>
      <c r="AA5" s="1" t="s">
        <v>4</v>
      </c>
      <c r="AB5" s="1" t="s">
        <v>4</v>
      </c>
    </row>
    <row r="6" spans="2:28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49</v>
      </c>
      <c r="L6" s="2" t="s">
        <v>55</v>
      </c>
      <c r="M6" s="2" t="s">
        <v>58</v>
      </c>
      <c r="N6" s="2" t="s">
        <v>62</v>
      </c>
      <c r="O6" s="2" t="s">
        <v>414</v>
      </c>
      <c r="P6" s="2" t="s">
        <v>63</v>
      </c>
      <c r="Q6" s="2" t="s">
        <v>68</v>
      </c>
      <c r="R6" s="2" t="s">
        <v>72</v>
      </c>
      <c r="S6" s="2" t="s">
        <v>73</v>
      </c>
      <c r="T6" s="2" t="s">
        <v>74</v>
      </c>
      <c r="U6" s="2" t="s">
        <v>76</v>
      </c>
      <c r="V6" s="2" t="s">
        <v>77</v>
      </c>
      <c r="W6" s="2" t="s">
        <v>82</v>
      </c>
      <c r="X6" s="2" t="s">
        <v>83</v>
      </c>
      <c r="Y6" s="2" t="s">
        <v>87</v>
      </c>
      <c r="Z6" s="2" t="s">
        <v>88</v>
      </c>
      <c r="AA6" s="2" t="s">
        <v>89</v>
      </c>
      <c r="AB6" s="2" t="s">
        <v>90</v>
      </c>
    </row>
    <row r="7" spans="2:28" ht="16">
      <c r="C7" s="3" t="s">
        <v>91</v>
      </c>
      <c r="D7" s="3" t="s">
        <v>92</v>
      </c>
      <c r="F7" s="14">
        <v>0</v>
      </c>
      <c r="G7" s="13"/>
      <c r="H7" s="4">
        <v>44866673</v>
      </c>
      <c r="I7" s="14">
        <v>0</v>
      </c>
      <c r="J7" s="13"/>
      <c r="K7" s="4">
        <v>59773232</v>
      </c>
      <c r="L7" s="4">
        <v>0</v>
      </c>
      <c r="M7" s="4">
        <v>104639905</v>
      </c>
      <c r="N7" s="4">
        <v>104639905</v>
      </c>
      <c r="O7" s="4">
        <v>0</v>
      </c>
      <c r="P7" s="4">
        <v>0</v>
      </c>
      <c r="Q7" s="4">
        <v>0</v>
      </c>
      <c r="R7" s="4">
        <v>0</v>
      </c>
      <c r="S7" s="4">
        <v>58766561</v>
      </c>
      <c r="T7" s="4">
        <v>58766561</v>
      </c>
      <c r="U7" s="4">
        <v>0</v>
      </c>
      <c r="V7" s="4">
        <v>45873344</v>
      </c>
      <c r="W7" s="4">
        <v>0</v>
      </c>
      <c r="X7" s="4">
        <v>0</v>
      </c>
      <c r="Y7" s="4">
        <v>0</v>
      </c>
      <c r="Z7" s="4">
        <v>0</v>
      </c>
      <c r="AA7" s="4">
        <v>45873344</v>
      </c>
      <c r="AB7" s="4">
        <v>104639905</v>
      </c>
    </row>
    <row r="8" spans="2:28" ht="16">
      <c r="C8" s="3" t="s">
        <v>93</v>
      </c>
      <c r="D8" s="3" t="s">
        <v>94</v>
      </c>
      <c r="F8" s="14">
        <v>1147779</v>
      </c>
      <c r="G8" s="13"/>
      <c r="H8" s="4">
        <v>7352528</v>
      </c>
      <c r="I8" s="14">
        <v>105</v>
      </c>
      <c r="J8" s="13"/>
      <c r="K8" s="4">
        <v>1304979</v>
      </c>
      <c r="L8" s="4">
        <v>0</v>
      </c>
      <c r="M8" s="4">
        <v>9805392</v>
      </c>
      <c r="N8" s="4">
        <v>9805392</v>
      </c>
      <c r="O8" s="4">
        <v>0</v>
      </c>
      <c r="P8" s="4">
        <v>0</v>
      </c>
      <c r="Q8" s="4">
        <v>0</v>
      </c>
      <c r="R8" s="4">
        <v>0</v>
      </c>
      <c r="S8" s="4">
        <v>1290098</v>
      </c>
      <c r="T8" s="4">
        <v>1290098</v>
      </c>
      <c r="U8" s="4">
        <v>0</v>
      </c>
      <c r="V8" s="4">
        <v>8515293</v>
      </c>
      <c r="W8" s="4">
        <v>0</v>
      </c>
      <c r="X8" s="4">
        <v>0</v>
      </c>
      <c r="Y8" s="4">
        <v>0</v>
      </c>
      <c r="Z8" s="4">
        <v>0</v>
      </c>
      <c r="AA8" s="4">
        <v>8515293</v>
      </c>
      <c r="AB8" s="4">
        <v>9805392</v>
      </c>
    </row>
    <row r="9" spans="2:28" ht="16">
      <c r="C9" s="3" t="s">
        <v>95</v>
      </c>
      <c r="D9" s="3" t="s">
        <v>96</v>
      </c>
      <c r="F9" s="14">
        <v>-2765610</v>
      </c>
      <c r="G9" s="13"/>
      <c r="H9" s="4">
        <v>7289300</v>
      </c>
      <c r="I9" s="14">
        <v>0</v>
      </c>
      <c r="J9" s="13"/>
      <c r="K9" s="4">
        <v>3467852</v>
      </c>
      <c r="L9" s="4">
        <v>2949772</v>
      </c>
      <c r="M9" s="4">
        <v>10941314</v>
      </c>
      <c r="N9" s="4">
        <v>10941314</v>
      </c>
      <c r="O9" s="4">
        <v>0</v>
      </c>
      <c r="P9" s="4">
        <v>0</v>
      </c>
      <c r="Q9" s="4">
        <v>0</v>
      </c>
      <c r="R9" s="4">
        <v>0</v>
      </c>
      <c r="S9" s="4">
        <v>3405313</v>
      </c>
      <c r="T9" s="4">
        <v>3405313</v>
      </c>
      <c r="U9" s="4">
        <v>0</v>
      </c>
      <c r="V9" s="4">
        <v>7536001</v>
      </c>
      <c r="W9" s="4">
        <v>0</v>
      </c>
      <c r="X9" s="4">
        <v>0</v>
      </c>
      <c r="Y9" s="4">
        <v>0</v>
      </c>
      <c r="Z9" s="4">
        <v>0</v>
      </c>
      <c r="AA9" s="4">
        <v>7536001</v>
      </c>
      <c r="AB9" s="4">
        <v>10941314</v>
      </c>
    </row>
    <row r="10" spans="2:28" ht="16">
      <c r="C10" s="3" t="s">
        <v>97</v>
      </c>
      <c r="D10" s="3" t="s">
        <v>98</v>
      </c>
      <c r="F10" s="14">
        <v>1861436</v>
      </c>
      <c r="G10" s="13"/>
      <c r="H10" s="4">
        <v>0</v>
      </c>
      <c r="I10" s="14">
        <v>0</v>
      </c>
      <c r="J10" s="13"/>
      <c r="K10" s="4">
        <v>21730965</v>
      </c>
      <c r="L10" s="4">
        <v>0</v>
      </c>
      <c r="M10" s="4">
        <v>23592401</v>
      </c>
      <c r="N10" s="4">
        <v>23592401</v>
      </c>
      <c r="O10" s="4">
        <v>0</v>
      </c>
      <c r="P10" s="4">
        <v>0</v>
      </c>
      <c r="Q10" s="4">
        <v>0</v>
      </c>
      <c r="R10" s="4">
        <v>0</v>
      </c>
      <c r="S10" s="4">
        <v>21198275</v>
      </c>
      <c r="T10" s="4">
        <v>21198275</v>
      </c>
      <c r="U10" s="4">
        <v>0</v>
      </c>
      <c r="V10" s="4">
        <v>2394126</v>
      </c>
      <c r="W10" s="4">
        <v>0</v>
      </c>
      <c r="X10" s="4">
        <v>0</v>
      </c>
      <c r="Y10" s="4">
        <v>0</v>
      </c>
      <c r="Z10" s="4">
        <v>0</v>
      </c>
      <c r="AA10" s="4">
        <v>2394126</v>
      </c>
      <c r="AB10" s="4">
        <v>23592401</v>
      </c>
    </row>
    <row r="11" spans="2:28" ht="16">
      <c r="C11" s="3" t="s">
        <v>99</v>
      </c>
      <c r="D11" s="3" t="s">
        <v>100</v>
      </c>
      <c r="F11" s="14">
        <v>0</v>
      </c>
      <c r="G11" s="13"/>
      <c r="H11" s="4">
        <v>588622</v>
      </c>
      <c r="I11" s="14">
        <v>0</v>
      </c>
      <c r="J11" s="13"/>
      <c r="K11" s="4">
        <v>2404934</v>
      </c>
      <c r="L11" s="4">
        <v>0</v>
      </c>
      <c r="M11" s="4">
        <v>2993557</v>
      </c>
      <c r="N11" s="4">
        <v>2993557</v>
      </c>
      <c r="O11" s="4">
        <v>0</v>
      </c>
      <c r="P11" s="4">
        <v>0</v>
      </c>
      <c r="Q11" s="4">
        <v>2282556</v>
      </c>
      <c r="R11" s="4">
        <v>2282556</v>
      </c>
      <c r="S11" s="4">
        <v>0</v>
      </c>
      <c r="T11" s="4">
        <v>2282556</v>
      </c>
      <c r="U11" s="4">
        <v>0</v>
      </c>
      <c r="V11" s="4">
        <v>711001</v>
      </c>
      <c r="W11" s="4">
        <v>0</v>
      </c>
      <c r="X11" s="4">
        <v>0</v>
      </c>
      <c r="Y11" s="4">
        <v>0</v>
      </c>
      <c r="Z11" s="4">
        <v>0</v>
      </c>
      <c r="AA11" s="4">
        <v>711001</v>
      </c>
      <c r="AB11" s="4">
        <v>2993557</v>
      </c>
    </row>
    <row r="12" spans="2:28" ht="16">
      <c r="C12" s="3" t="s">
        <v>101</v>
      </c>
      <c r="D12" s="3" t="s">
        <v>102</v>
      </c>
      <c r="F12" s="14">
        <v>124192</v>
      </c>
      <c r="G12" s="13"/>
      <c r="H12" s="4">
        <v>0</v>
      </c>
      <c r="I12" s="14">
        <v>0</v>
      </c>
      <c r="J12" s="13"/>
      <c r="K12" s="4">
        <v>139146</v>
      </c>
      <c r="L12" s="4">
        <v>0</v>
      </c>
      <c r="M12" s="4">
        <v>263338</v>
      </c>
      <c r="N12" s="4">
        <v>263338</v>
      </c>
      <c r="O12" s="4">
        <v>0</v>
      </c>
      <c r="P12" s="4">
        <v>0</v>
      </c>
      <c r="Q12" s="4">
        <v>0</v>
      </c>
      <c r="R12" s="4">
        <v>0</v>
      </c>
      <c r="S12" s="4">
        <v>132126</v>
      </c>
      <c r="T12" s="4">
        <v>132126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131212</v>
      </c>
      <c r="AA12" s="4">
        <v>131212</v>
      </c>
      <c r="AB12" s="4">
        <v>263338</v>
      </c>
    </row>
    <row r="13" spans="2:28" ht="16">
      <c r="C13" s="3" t="s">
        <v>103</v>
      </c>
      <c r="D13" s="3" t="s">
        <v>104</v>
      </c>
      <c r="F13" s="14">
        <v>8022290</v>
      </c>
      <c r="G13" s="13"/>
      <c r="H13" s="4">
        <v>29114093</v>
      </c>
      <c r="I13" s="14">
        <v>0</v>
      </c>
      <c r="J13" s="13"/>
      <c r="K13" s="4">
        <v>64798264</v>
      </c>
      <c r="L13" s="4">
        <v>0</v>
      </c>
      <c r="M13" s="4">
        <v>101934649</v>
      </c>
      <c r="N13" s="4">
        <v>101934649</v>
      </c>
      <c r="O13" s="4">
        <v>0</v>
      </c>
      <c r="P13" s="4">
        <v>0</v>
      </c>
      <c r="Q13" s="4">
        <v>0</v>
      </c>
      <c r="R13" s="4">
        <v>0</v>
      </c>
      <c r="S13" s="4">
        <v>63089313</v>
      </c>
      <c r="T13" s="4">
        <v>63089313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38845335</v>
      </c>
      <c r="AA13" s="4">
        <v>38845335</v>
      </c>
      <c r="AB13" s="4">
        <v>101934649</v>
      </c>
    </row>
    <row r="14" spans="2:28" ht="16">
      <c r="C14" s="3" t="s">
        <v>105</v>
      </c>
      <c r="D14" s="3" t="s">
        <v>106</v>
      </c>
      <c r="F14" s="14">
        <v>0</v>
      </c>
      <c r="G14" s="13"/>
      <c r="H14" s="4">
        <v>458</v>
      </c>
      <c r="I14" s="14">
        <v>0</v>
      </c>
      <c r="J14" s="13"/>
      <c r="K14" s="4">
        <v>4677334</v>
      </c>
      <c r="L14" s="4">
        <v>0</v>
      </c>
      <c r="M14" s="4">
        <v>4677793</v>
      </c>
      <c r="N14" s="4">
        <v>4677793</v>
      </c>
      <c r="O14" s="4">
        <v>0</v>
      </c>
      <c r="P14" s="4">
        <v>0</v>
      </c>
      <c r="Q14" s="4">
        <v>0</v>
      </c>
      <c r="R14" s="4">
        <v>0</v>
      </c>
      <c r="S14" s="4">
        <v>4673209</v>
      </c>
      <c r="T14" s="4">
        <v>4673209</v>
      </c>
      <c r="U14" s="4">
        <v>0</v>
      </c>
      <c r="V14" s="4">
        <v>4584</v>
      </c>
      <c r="W14" s="4">
        <v>0</v>
      </c>
      <c r="X14" s="4">
        <v>0</v>
      </c>
      <c r="Y14" s="4">
        <v>0</v>
      </c>
      <c r="Z14" s="4">
        <v>0</v>
      </c>
      <c r="AA14" s="4">
        <v>4584</v>
      </c>
      <c r="AB14" s="4">
        <v>4677793</v>
      </c>
    </row>
    <row r="15" spans="2:28" ht="16">
      <c r="C15" s="3" t="s">
        <v>107</v>
      </c>
      <c r="D15" s="3" t="s">
        <v>108</v>
      </c>
      <c r="F15" s="14">
        <v>765227</v>
      </c>
      <c r="G15" s="13"/>
      <c r="H15" s="4">
        <v>0</v>
      </c>
      <c r="I15" s="14">
        <v>67685</v>
      </c>
      <c r="J15" s="13"/>
      <c r="K15" s="4">
        <v>4627300</v>
      </c>
      <c r="L15" s="4">
        <v>0</v>
      </c>
      <c r="M15" s="4">
        <v>5460212</v>
      </c>
      <c r="N15" s="4">
        <v>5460212</v>
      </c>
      <c r="O15" s="4">
        <v>0</v>
      </c>
      <c r="P15" s="4">
        <v>0</v>
      </c>
      <c r="Q15" s="4">
        <v>0</v>
      </c>
      <c r="R15" s="4">
        <v>0</v>
      </c>
      <c r="S15" s="4">
        <v>4627300</v>
      </c>
      <c r="T15" s="4">
        <v>4627300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832912</v>
      </c>
      <c r="AA15" s="4">
        <v>832912</v>
      </c>
      <c r="AB15" s="4">
        <v>5460212</v>
      </c>
    </row>
    <row r="16" spans="2:28" ht="16">
      <c r="C16" s="3" t="s">
        <v>111</v>
      </c>
      <c r="D16" s="3" t="s">
        <v>112</v>
      </c>
      <c r="F16" s="14">
        <v>81625</v>
      </c>
      <c r="G16" s="13"/>
      <c r="H16" s="4">
        <v>3708426</v>
      </c>
      <c r="I16" s="14">
        <v>0</v>
      </c>
      <c r="J16" s="13"/>
      <c r="K16" s="4">
        <v>2687458</v>
      </c>
      <c r="L16" s="4">
        <v>0</v>
      </c>
      <c r="M16" s="4">
        <v>6477510</v>
      </c>
      <c r="N16" s="4">
        <v>6477510</v>
      </c>
      <c r="O16" s="4">
        <v>0</v>
      </c>
      <c r="P16" s="4">
        <v>0</v>
      </c>
      <c r="Q16" s="4">
        <v>0</v>
      </c>
      <c r="R16" s="4">
        <v>0</v>
      </c>
      <c r="S16" s="4">
        <v>2655079</v>
      </c>
      <c r="T16" s="4">
        <v>2655079</v>
      </c>
      <c r="U16" s="4">
        <v>0</v>
      </c>
      <c r="V16" s="4">
        <v>1589868</v>
      </c>
      <c r="W16" s="4">
        <v>2232562</v>
      </c>
      <c r="X16" s="4">
        <v>0</v>
      </c>
      <c r="Y16" s="4">
        <v>0</v>
      </c>
      <c r="Z16" s="4">
        <v>0</v>
      </c>
      <c r="AA16" s="4">
        <v>3822431</v>
      </c>
      <c r="AB16" s="4">
        <v>6477510</v>
      </c>
    </row>
    <row r="17" spans="3:28" ht="16">
      <c r="C17" s="3" t="s">
        <v>113</v>
      </c>
      <c r="D17" s="3" t="s">
        <v>114</v>
      </c>
      <c r="F17" s="14">
        <v>0</v>
      </c>
      <c r="G17" s="13"/>
      <c r="H17" s="4">
        <v>572623</v>
      </c>
      <c r="I17" s="14">
        <v>0</v>
      </c>
      <c r="J17" s="13"/>
      <c r="K17" s="4">
        <v>33873735</v>
      </c>
      <c r="L17" s="4">
        <v>0</v>
      </c>
      <c r="M17" s="4">
        <v>34446358</v>
      </c>
      <c r="N17" s="4">
        <v>34446358</v>
      </c>
      <c r="O17" s="4">
        <v>0</v>
      </c>
      <c r="P17" s="4">
        <v>0</v>
      </c>
      <c r="Q17" s="4">
        <v>0</v>
      </c>
      <c r="R17" s="4">
        <v>0</v>
      </c>
      <c r="S17" s="4">
        <v>34191452</v>
      </c>
      <c r="T17" s="4">
        <v>34191452</v>
      </c>
      <c r="U17" s="4">
        <v>0</v>
      </c>
      <c r="V17" s="4">
        <v>254906</v>
      </c>
      <c r="W17" s="4">
        <v>0</v>
      </c>
      <c r="X17" s="4">
        <v>0</v>
      </c>
      <c r="Y17" s="4">
        <v>0</v>
      </c>
      <c r="Z17" s="4">
        <v>0</v>
      </c>
      <c r="AA17" s="4">
        <v>254906</v>
      </c>
      <c r="AB17" s="4">
        <v>34446358</v>
      </c>
    </row>
    <row r="18" spans="3:28" ht="16">
      <c r="C18" s="3" t="s">
        <v>115</v>
      </c>
      <c r="D18" s="3" t="s">
        <v>116</v>
      </c>
      <c r="F18" s="14">
        <v>0</v>
      </c>
      <c r="G18" s="13"/>
      <c r="H18" s="4">
        <v>9851699</v>
      </c>
      <c r="I18" s="14">
        <v>0</v>
      </c>
      <c r="J18" s="13"/>
      <c r="K18" s="4">
        <v>8962487</v>
      </c>
      <c r="L18" s="4">
        <v>0</v>
      </c>
      <c r="M18" s="4">
        <v>18814186</v>
      </c>
      <c r="N18" s="4">
        <v>18814186</v>
      </c>
      <c r="O18" s="4">
        <v>0</v>
      </c>
      <c r="P18" s="4">
        <v>0</v>
      </c>
      <c r="Q18" s="4">
        <v>0</v>
      </c>
      <c r="R18" s="4">
        <v>0</v>
      </c>
      <c r="S18" s="4">
        <v>8883807</v>
      </c>
      <c r="T18" s="4">
        <v>8883807</v>
      </c>
      <c r="U18" s="4">
        <v>0</v>
      </c>
      <c r="V18" s="4">
        <v>7949175</v>
      </c>
      <c r="W18" s="4">
        <v>0</v>
      </c>
      <c r="X18" s="4">
        <v>1981203</v>
      </c>
      <c r="Y18" s="4">
        <v>0</v>
      </c>
      <c r="Z18" s="4">
        <v>0</v>
      </c>
      <c r="AA18" s="4">
        <v>9930379</v>
      </c>
      <c r="AB18" s="4">
        <v>18814186</v>
      </c>
    </row>
    <row r="19" spans="3:28" ht="16">
      <c r="C19" s="3" t="s">
        <v>117</v>
      </c>
      <c r="D19" s="3" t="s">
        <v>118</v>
      </c>
      <c r="F19" s="14">
        <v>0</v>
      </c>
      <c r="G19" s="13"/>
      <c r="H19" s="4">
        <v>892736</v>
      </c>
      <c r="I19" s="14">
        <v>47565</v>
      </c>
      <c r="J19" s="13"/>
      <c r="K19" s="4">
        <v>21647239</v>
      </c>
      <c r="L19" s="4">
        <v>0</v>
      </c>
      <c r="M19" s="4">
        <v>22587541</v>
      </c>
      <c r="N19" s="4">
        <v>22587541</v>
      </c>
      <c r="O19" s="4">
        <v>0</v>
      </c>
      <c r="P19" s="4">
        <v>0</v>
      </c>
      <c r="Q19" s="4">
        <v>0</v>
      </c>
      <c r="R19" s="4">
        <v>0</v>
      </c>
      <c r="S19" s="4">
        <v>21697909</v>
      </c>
      <c r="T19" s="4">
        <v>21697909</v>
      </c>
      <c r="U19" s="4">
        <v>0</v>
      </c>
      <c r="V19" s="4">
        <v>889632</v>
      </c>
      <c r="W19" s="4">
        <v>0</v>
      </c>
      <c r="X19" s="4">
        <v>0</v>
      </c>
      <c r="Y19" s="4">
        <v>0</v>
      </c>
      <c r="Z19" s="4">
        <v>0</v>
      </c>
      <c r="AA19" s="4">
        <v>889632</v>
      </c>
      <c r="AB19" s="4">
        <v>22587541</v>
      </c>
    </row>
    <row r="20" spans="3:28" ht="16">
      <c r="C20" s="3" t="s">
        <v>119</v>
      </c>
      <c r="D20" s="3" t="s">
        <v>120</v>
      </c>
      <c r="F20" s="14">
        <v>294414</v>
      </c>
      <c r="G20" s="13"/>
      <c r="H20" s="4">
        <v>0</v>
      </c>
      <c r="I20" s="14">
        <v>2037187</v>
      </c>
      <c r="J20" s="13"/>
      <c r="K20" s="4">
        <v>0</v>
      </c>
      <c r="L20" s="4">
        <v>0</v>
      </c>
      <c r="M20" s="4">
        <v>2331602</v>
      </c>
      <c r="N20" s="4">
        <v>2331602</v>
      </c>
      <c r="O20" s="4">
        <v>0</v>
      </c>
      <c r="P20" s="4">
        <v>0</v>
      </c>
      <c r="Q20" s="4">
        <v>0</v>
      </c>
      <c r="R20" s="4">
        <v>0</v>
      </c>
      <c r="S20" s="4">
        <v>2016064</v>
      </c>
      <c r="T20" s="4">
        <v>2016064</v>
      </c>
      <c r="U20" s="4">
        <v>0</v>
      </c>
      <c r="V20" s="4">
        <v>0</v>
      </c>
      <c r="W20" s="4">
        <v>0</v>
      </c>
      <c r="X20" s="4">
        <v>0</v>
      </c>
      <c r="Y20" s="4">
        <v>315538</v>
      </c>
      <c r="Z20" s="4">
        <v>0</v>
      </c>
      <c r="AA20" s="4">
        <v>315538</v>
      </c>
      <c r="AB20" s="4">
        <v>2331602</v>
      </c>
    </row>
    <row r="21" spans="3:28" ht="16">
      <c r="C21" s="3" t="s">
        <v>123</v>
      </c>
      <c r="D21" s="3" t="s">
        <v>124</v>
      </c>
      <c r="F21" s="14">
        <v>4065</v>
      </c>
      <c r="G21" s="13"/>
      <c r="H21" s="4">
        <v>0</v>
      </c>
      <c r="I21" s="14">
        <v>0</v>
      </c>
      <c r="J21" s="13"/>
      <c r="K21" s="4">
        <v>0</v>
      </c>
      <c r="L21" s="4">
        <v>0</v>
      </c>
      <c r="M21" s="4">
        <v>4065</v>
      </c>
      <c r="N21" s="4">
        <v>4065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4065</v>
      </c>
      <c r="W21" s="4">
        <v>0</v>
      </c>
      <c r="X21" s="4">
        <v>0</v>
      </c>
      <c r="Y21" s="4">
        <v>0</v>
      </c>
      <c r="Z21" s="4">
        <v>0</v>
      </c>
      <c r="AA21" s="4">
        <v>4065</v>
      </c>
      <c r="AB21" s="4">
        <v>4065</v>
      </c>
    </row>
    <row r="22" spans="3:28" ht="16">
      <c r="C22" s="3" t="s">
        <v>125</v>
      </c>
      <c r="D22" s="3" t="s">
        <v>126</v>
      </c>
      <c r="F22" s="14">
        <v>2783184</v>
      </c>
      <c r="G22" s="13"/>
      <c r="H22" s="4">
        <v>425784</v>
      </c>
      <c r="I22" s="14">
        <v>0</v>
      </c>
      <c r="J22" s="13"/>
      <c r="K22" s="4">
        <v>4601827</v>
      </c>
      <c r="L22" s="4">
        <v>0</v>
      </c>
      <c r="M22" s="4">
        <v>7810796</v>
      </c>
      <c r="N22" s="4">
        <v>7810796</v>
      </c>
      <c r="O22" s="4">
        <v>0</v>
      </c>
      <c r="P22" s="4">
        <v>0</v>
      </c>
      <c r="Q22" s="4">
        <v>0</v>
      </c>
      <c r="R22" s="4">
        <v>0</v>
      </c>
      <c r="S22" s="4">
        <v>4560278</v>
      </c>
      <c r="T22" s="4">
        <v>4560278</v>
      </c>
      <c r="U22" s="4">
        <v>0</v>
      </c>
      <c r="V22" s="4">
        <v>3250518</v>
      </c>
      <c r="W22" s="4">
        <v>0</v>
      </c>
      <c r="X22" s="4">
        <v>0</v>
      </c>
      <c r="Y22" s="4">
        <v>0</v>
      </c>
      <c r="Z22" s="4">
        <v>0</v>
      </c>
      <c r="AA22" s="4">
        <v>3250518</v>
      </c>
      <c r="AB22" s="4">
        <v>7810796</v>
      </c>
    </row>
    <row r="23" spans="3:28" ht="16">
      <c r="C23" s="3" t="s">
        <v>127</v>
      </c>
      <c r="D23" s="3" t="s">
        <v>128</v>
      </c>
      <c r="F23" s="14">
        <v>1106223</v>
      </c>
      <c r="G23" s="13"/>
      <c r="H23" s="4">
        <v>0</v>
      </c>
      <c r="I23" s="14">
        <v>0</v>
      </c>
      <c r="J23" s="13"/>
      <c r="K23" s="4">
        <v>43027975</v>
      </c>
      <c r="L23" s="4">
        <v>0</v>
      </c>
      <c r="M23" s="4">
        <v>44134199</v>
      </c>
      <c r="N23" s="4">
        <v>44134199</v>
      </c>
      <c r="O23" s="4">
        <v>0</v>
      </c>
      <c r="P23" s="4">
        <v>0</v>
      </c>
      <c r="Q23" s="4">
        <v>0</v>
      </c>
      <c r="R23" s="4">
        <v>0</v>
      </c>
      <c r="S23" s="4">
        <v>42523316</v>
      </c>
      <c r="T23" s="4">
        <v>42523316</v>
      </c>
      <c r="U23" s="4">
        <v>0</v>
      </c>
      <c r="V23" s="4">
        <v>1610883</v>
      </c>
      <c r="W23" s="4">
        <v>0</v>
      </c>
      <c r="X23" s="4">
        <v>0</v>
      </c>
      <c r="Y23" s="4">
        <v>0</v>
      </c>
      <c r="Z23" s="4">
        <v>0</v>
      </c>
      <c r="AA23" s="4">
        <v>1610883</v>
      </c>
      <c r="AB23" s="4">
        <v>44134199</v>
      </c>
    </row>
    <row r="24" spans="3:28" ht="16">
      <c r="C24" s="3" t="s">
        <v>129</v>
      </c>
      <c r="D24" s="3" t="s">
        <v>130</v>
      </c>
      <c r="F24" s="14">
        <v>0</v>
      </c>
      <c r="G24" s="13"/>
      <c r="H24" s="4">
        <v>0</v>
      </c>
      <c r="I24" s="14">
        <v>53600</v>
      </c>
      <c r="J24" s="13"/>
      <c r="K24" s="4">
        <v>1220680</v>
      </c>
      <c r="L24" s="4">
        <v>0</v>
      </c>
      <c r="M24" s="4">
        <v>1274280</v>
      </c>
      <c r="N24" s="4">
        <v>1274280</v>
      </c>
      <c r="O24" s="4">
        <v>25244</v>
      </c>
      <c r="P24" s="4">
        <v>0</v>
      </c>
      <c r="Q24" s="4">
        <v>0</v>
      </c>
      <c r="R24" s="4">
        <v>25244</v>
      </c>
      <c r="S24" s="4">
        <v>1220680</v>
      </c>
      <c r="T24" s="4">
        <v>1245924</v>
      </c>
      <c r="U24" s="4">
        <v>0</v>
      </c>
      <c r="V24" s="4">
        <v>28356</v>
      </c>
      <c r="W24" s="4">
        <v>0</v>
      </c>
      <c r="X24" s="4">
        <v>0</v>
      </c>
      <c r="Y24" s="4">
        <v>0</v>
      </c>
      <c r="Z24" s="4">
        <v>0</v>
      </c>
      <c r="AA24" s="4">
        <v>28356</v>
      </c>
      <c r="AB24" s="4">
        <v>1274280</v>
      </c>
    </row>
    <row r="25" spans="3:28" ht="16">
      <c r="C25" s="3" t="s">
        <v>131</v>
      </c>
      <c r="D25" s="3" t="s">
        <v>132</v>
      </c>
      <c r="F25" s="14">
        <v>127518</v>
      </c>
      <c r="G25" s="13"/>
      <c r="H25" s="4">
        <v>0</v>
      </c>
      <c r="I25" s="14">
        <v>699221</v>
      </c>
      <c r="J25" s="13"/>
      <c r="K25" s="4">
        <v>0</v>
      </c>
      <c r="L25" s="4">
        <v>0</v>
      </c>
      <c r="M25" s="4">
        <v>826740</v>
      </c>
      <c r="N25" s="4">
        <v>826740</v>
      </c>
      <c r="O25" s="4">
        <v>0</v>
      </c>
      <c r="P25" s="4">
        <v>0</v>
      </c>
      <c r="Q25" s="4">
        <v>0</v>
      </c>
      <c r="R25" s="4">
        <v>0</v>
      </c>
      <c r="S25" s="4">
        <v>691556</v>
      </c>
      <c r="T25" s="4">
        <v>691556</v>
      </c>
      <c r="U25" s="4">
        <v>0</v>
      </c>
      <c r="V25" s="4">
        <v>135184</v>
      </c>
      <c r="W25" s="4">
        <v>0</v>
      </c>
      <c r="X25" s="4">
        <v>0</v>
      </c>
      <c r="Y25" s="4">
        <v>0</v>
      </c>
      <c r="Z25" s="4">
        <v>0</v>
      </c>
      <c r="AA25" s="4">
        <v>135184</v>
      </c>
      <c r="AB25" s="4">
        <v>826740</v>
      </c>
    </row>
    <row r="26" spans="3:28" ht="16">
      <c r="C26" s="3" t="s">
        <v>133</v>
      </c>
      <c r="D26" s="3" t="s">
        <v>134</v>
      </c>
      <c r="F26" s="14">
        <v>0</v>
      </c>
      <c r="G26" s="13"/>
      <c r="H26" s="4">
        <v>3887</v>
      </c>
      <c r="I26" s="14">
        <v>4751102</v>
      </c>
      <c r="J26" s="13"/>
      <c r="K26" s="4">
        <v>0</v>
      </c>
      <c r="L26" s="4">
        <v>0</v>
      </c>
      <c r="M26" s="4">
        <v>4754989</v>
      </c>
      <c r="N26" s="4">
        <v>4754989</v>
      </c>
      <c r="O26" s="4">
        <v>0</v>
      </c>
      <c r="P26" s="4">
        <v>0</v>
      </c>
      <c r="Q26" s="4">
        <v>0</v>
      </c>
      <c r="R26" s="4">
        <v>0</v>
      </c>
      <c r="S26" s="4">
        <v>4710670</v>
      </c>
      <c r="T26" s="4">
        <v>4710670</v>
      </c>
      <c r="U26" s="4">
        <v>0</v>
      </c>
      <c r="V26" s="4">
        <v>44319</v>
      </c>
      <c r="W26" s="4">
        <v>0</v>
      </c>
      <c r="X26" s="4">
        <v>0</v>
      </c>
      <c r="Y26" s="4">
        <v>0</v>
      </c>
      <c r="Z26" s="4">
        <v>0</v>
      </c>
      <c r="AA26" s="4">
        <v>44319</v>
      </c>
      <c r="AB26" s="4">
        <v>4754989</v>
      </c>
    </row>
    <row r="27" spans="3:28" ht="16">
      <c r="C27" s="3" t="s">
        <v>135</v>
      </c>
      <c r="D27" s="3" t="s">
        <v>136</v>
      </c>
      <c r="F27" s="14">
        <v>3951067</v>
      </c>
      <c r="G27" s="13"/>
      <c r="H27" s="4">
        <v>0</v>
      </c>
      <c r="I27" s="14">
        <v>0</v>
      </c>
      <c r="J27" s="13"/>
      <c r="K27" s="4">
        <v>194365</v>
      </c>
      <c r="L27" s="4">
        <v>0</v>
      </c>
      <c r="M27" s="4">
        <v>4145433</v>
      </c>
      <c r="N27" s="4">
        <v>4145433</v>
      </c>
      <c r="O27" s="4">
        <v>0</v>
      </c>
      <c r="P27" s="4">
        <v>0</v>
      </c>
      <c r="Q27" s="4">
        <v>162702</v>
      </c>
      <c r="R27" s="4">
        <v>162702</v>
      </c>
      <c r="S27" s="4">
        <v>0</v>
      </c>
      <c r="T27" s="4">
        <v>162702</v>
      </c>
      <c r="U27" s="4">
        <v>0</v>
      </c>
      <c r="V27" s="4">
        <v>3982730</v>
      </c>
      <c r="W27" s="4">
        <v>0</v>
      </c>
      <c r="X27" s="4">
        <v>0</v>
      </c>
      <c r="Y27" s="4">
        <v>0</v>
      </c>
      <c r="Z27" s="4">
        <v>0</v>
      </c>
      <c r="AA27" s="4">
        <v>3982730</v>
      </c>
      <c r="AB27" s="4">
        <v>4145432</v>
      </c>
    </row>
    <row r="28" spans="3:28" ht="16">
      <c r="C28" s="3" t="s">
        <v>137</v>
      </c>
      <c r="D28" s="3" t="s">
        <v>138</v>
      </c>
      <c r="F28" s="14">
        <v>23839</v>
      </c>
      <c r="G28" s="13"/>
      <c r="H28" s="4">
        <v>561025</v>
      </c>
      <c r="I28" s="14">
        <v>4277</v>
      </c>
      <c r="J28" s="13"/>
      <c r="K28" s="4">
        <v>725250</v>
      </c>
      <c r="L28" s="4">
        <v>0</v>
      </c>
      <c r="M28" s="4">
        <v>1314393</v>
      </c>
      <c r="N28" s="4">
        <v>1314393</v>
      </c>
      <c r="O28" s="4">
        <v>0</v>
      </c>
      <c r="P28" s="4">
        <v>0</v>
      </c>
      <c r="Q28" s="4">
        <v>725250</v>
      </c>
      <c r="R28" s="4">
        <v>725250</v>
      </c>
      <c r="S28" s="4">
        <v>0</v>
      </c>
      <c r="T28" s="4">
        <v>725250</v>
      </c>
      <c r="U28" s="4">
        <v>0</v>
      </c>
      <c r="V28" s="4">
        <v>389669</v>
      </c>
      <c r="W28" s="4">
        <v>0</v>
      </c>
      <c r="X28" s="4">
        <v>0</v>
      </c>
      <c r="Y28" s="4">
        <v>0</v>
      </c>
      <c r="Z28" s="4">
        <v>199474</v>
      </c>
      <c r="AA28" s="4">
        <v>589143</v>
      </c>
      <c r="AB28" s="4">
        <v>1314393</v>
      </c>
    </row>
    <row r="29" spans="3:28" ht="16">
      <c r="C29" s="3" t="s">
        <v>141</v>
      </c>
      <c r="D29" s="3" t="s">
        <v>142</v>
      </c>
      <c r="F29" s="14">
        <v>1258135</v>
      </c>
      <c r="G29" s="13"/>
      <c r="H29" s="4">
        <v>0</v>
      </c>
      <c r="I29" s="14">
        <v>0</v>
      </c>
      <c r="J29" s="13"/>
      <c r="K29" s="4">
        <v>3274728</v>
      </c>
      <c r="L29" s="4">
        <v>0</v>
      </c>
      <c r="M29" s="4">
        <v>4532864</v>
      </c>
      <c r="N29" s="4">
        <v>4532864</v>
      </c>
      <c r="O29" s="4">
        <v>0</v>
      </c>
      <c r="P29" s="4">
        <v>1800</v>
      </c>
      <c r="Q29" s="4">
        <v>0</v>
      </c>
      <c r="R29" s="4">
        <v>1800</v>
      </c>
      <c r="S29" s="4">
        <v>3224049</v>
      </c>
      <c r="T29" s="4">
        <v>3225849</v>
      </c>
      <c r="U29" s="4">
        <v>0</v>
      </c>
      <c r="V29" s="4">
        <v>1307016</v>
      </c>
      <c r="W29" s="4">
        <v>0</v>
      </c>
      <c r="X29" s="4">
        <v>0</v>
      </c>
      <c r="Y29" s="4">
        <v>0</v>
      </c>
      <c r="Z29" s="4">
        <v>0</v>
      </c>
      <c r="AA29" s="4">
        <v>1307016</v>
      </c>
      <c r="AB29" s="4">
        <v>4532865</v>
      </c>
    </row>
    <row r="30" spans="3:28" ht="16">
      <c r="C30" s="3" t="s">
        <v>143</v>
      </c>
      <c r="D30" s="3" t="s">
        <v>144</v>
      </c>
      <c r="F30" s="14">
        <v>1309874</v>
      </c>
      <c r="G30" s="13"/>
      <c r="H30" s="4">
        <v>3289565</v>
      </c>
      <c r="I30" s="14">
        <v>2218702</v>
      </c>
      <c r="J30" s="13"/>
      <c r="K30" s="4">
        <v>0</v>
      </c>
      <c r="L30" s="4">
        <v>0</v>
      </c>
      <c r="M30" s="4">
        <v>6818142</v>
      </c>
      <c r="N30" s="4">
        <v>6818142</v>
      </c>
      <c r="O30" s="4">
        <v>0</v>
      </c>
      <c r="P30" s="4">
        <v>0</v>
      </c>
      <c r="Q30" s="4">
        <v>0</v>
      </c>
      <c r="R30" s="4">
        <v>0</v>
      </c>
      <c r="S30" s="4">
        <v>2061145</v>
      </c>
      <c r="T30" s="4">
        <v>2061145</v>
      </c>
      <c r="U30" s="4">
        <v>0</v>
      </c>
      <c r="V30" s="4">
        <v>4756997</v>
      </c>
      <c r="W30" s="4">
        <v>0</v>
      </c>
      <c r="X30" s="4">
        <v>0</v>
      </c>
      <c r="Y30" s="4">
        <v>0</v>
      </c>
      <c r="Z30" s="4">
        <v>0</v>
      </c>
      <c r="AA30" s="4">
        <v>4756997</v>
      </c>
      <c r="AB30" s="4">
        <v>6818142</v>
      </c>
    </row>
    <row r="31" spans="3:28" ht="16">
      <c r="C31" s="3" t="s">
        <v>147</v>
      </c>
      <c r="D31" s="3" t="s">
        <v>148</v>
      </c>
      <c r="F31" s="14">
        <v>113995</v>
      </c>
      <c r="G31" s="13"/>
      <c r="H31" s="4">
        <v>0</v>
      </c>
      <c r="I31" s="14">
        <v>99626</v>
      </c>
      <c r="J31" s="13"/>
      <c r="K31" s="4">
        <v>0</v>
      </c>
      <c r="L31" s="4">
        <v>0</v>
      </c>
      <c r="M31" s="4">
        <v>213622</v>
      </c>
      <c r="N31" s="4">
        <v>213622</v>
      </c>
      <c r="O31" s="4">
        <v>0</v>
      </c>
      <c r="P31" s="4">
        <v>0</v>
      </c>
      <c r="Q31" s="4">
        <v>92155</v>
      </c>
      <c r="R31" s="4">
        <v>92155</v>
      </c>
      <c r="S31" s="4">
        <v>0</v>
      </c>
      <c r="T31" s="4">
        <v>92155</v>
      </c>
      <c r="U31" s="4">
        <v>0</v>
      </c>
      <c r="V31" s="4">
        <v>121466</v>
      </c>
      <c r="W31" s="4">
        <v>0</v>
      </c>
      <c r="X31" s="4">
        <v>0</v>
      </c>
      <c r="Y31" s="4">
        <v>0</v>
      </c>
      <c r="Z31" s="4">
        <v>0</v>
      </c>
      <c r="AA31" s="4">
        <v>121466</v>
      </c>
      <c r="AB31" s="4">
        <v>213622</v>
      </c>
    </row>
    <row r="32" spans="3:28" ht="16">
      <c r="C32" s="3" t="s">
        <v>149</v>
      </c>
      <c r="D32" s="3" t="s">
        <v>150</v>
      </c>
      <c r="F32" s="14">
        <v>3310703</v>
      </c>
      <c r="G32" s="13"/>
      <c r="H32" s="4">
        <v>34159</v>
      </c>
      <c r="I32" s="14">
        <v>0</v>
      </c>
      <c r="J32" s="13"/>
      <c r="K32" s="4">
        <v>17366345</v>
      </c>
      <c r="L32" s="4">
        <v>0</v>
      </c>
      <c r="M32" s="4">
        <v>20711208</v>
      </c>
      <c r="N32" s="4">
        <v>20711208</v>
      </c>
      <c r="O32" s="4">
        <v>0</v>
      </c>
      <c r="P32" s="4">
        <v>0</v>
      </c>
      <c r="Q32" s="4">
        <v>0</v>
      </c>
      <c r="R32" s="4">
        <v>0</v>
      </c>
      <c r="S32" s="4">
        <v>17193117</v>
      </c>
      <c r="T32" s="4">
        <v>17193117</v>
      </c>
      <c r="U32" s="4">
        <v>0</v>
      </c>
      <c r="V32" s="4">
        <v>3518090</v>
      </c>
      <c r="W32" s="4">
        <v>0</v>
      </c>
      <c r="X32" s="4">
        <v>0</v>
      </c>
      <c r="Y32" s="4">
        <v>0</v>
      </c>
      <c r="Z32" s="4">
        <v>0</v>
      </c>
      <c r="AA32" s="4">
        <v>3518090</v>
      </c>
      <c r="AB32" s="4">
        <v>20711208</v>
      </c>
    </row>
    <row r="33" spans="3:28" ht="16">
      <c r="C33" s="3" t="s">
        <v>151</v>
      </c>
      <c r="D33" s="3" t="s">
        <v>152</v>
      </c>
      <c r="F33" s="14">
        <v>0</v>
      </c>
      <c r="G33" s="13"/>
      <c r="H33" s="4">
        <v>635884</v>
      </c>
      <c r="I33" s="14">
        <v>0</v>
      </c>
      <c r="J33" s="13"/>
      <c r="K33" s="4">
        <v>3250755</v>
      </c>
      <c r="L33" s="4">
        <v>0</v>
      </c>
      <c r="M33" s="4">
        <v>3886639</v>
      </c>
      <c r="N33" s="4">
        <v>3886639</v>
      </c>
      <c r="O33" s="4">
        <v>0</v>
      </c>
      <c r="P33" s="4">
        <v>0</v>
      </c>
      <c r="Q33" s="4">
        <v>3210344</v>
      </c>
      <c r="R33" s="4">
        <v>3210344</v>
      </c>
      <c r="S33" s="4">
        <v>0</v>
      </c>
      <c r="T33" s="4">
        <v>3210344</v>
      </c>
      <c r="U33" s="4">
        <v>0</v>
      </c>
      <c r="V33" s="4">
        <v>676295</v>
      </c>
      <c r="W33" s="4">
        <v>0</v>
      </c>
      <c r="X33" s="4">
        <v>0</v>
      </c>
      <c r="Y33" s="4">
        <v>0</v>
      </c>
      <c r="Z33" s="4">
        <v>0</v>
      </c>
      <c r="AA33" s="4">
        <v>676295</v>
      </c>
      <c r="AB33" s="4">
        <v>3886639</v>
      </c>
    </row>
    <row r="34" spans="3:28" ht="16">
      <c r="C34" s="3" t="s">
        <v>153</v>
      </c>
      <c r="D34" s="3" t="s">
        <v>154</v>
      </c>
      <c r="F34" s="14">
        <v>34486</v>
      </c>
      <c r="G34" s="13"/>
      <c r="H34" s="4">
        <v>0</v>
      </c>
      <c r="I34" s="14">
        <v>0</v>
      </c>
      <c r="J34" s="13"/>
      <c r="K34" s="4">
        <v>3956829</v>
      </c>
      <c r="L34" s="4">
        <v>0</v>
      </c>
      <c r="M34" s="4">
        <v>3991315</v>
      </c>
      <c r="N34" s="4">
        <v>3991315</v>
      </c>
      <c r="O34" s="4">
        <v>0</v>
      </c>
      <c r="P34" s="4">
        <v>0</v>
      </c>
      <c r="Q34" s="4">
        <v>3806550</v>
      </c>
      <c r="R34" s="4">
        <v>3806550</v>
      </c>
      <c r="S34" s="4">
        <v>0</v>
      </c>
      <c r="T34" s="4">
        <v>3806550</v>
      </c>
      <c r="U34" s="4">
        <v>0</v>
      </c>
      <c r="V34" s="4">
        <v>184765</v>
      </c>
      <c r="W34" s="4">
        <v>0</v>
      </c>
      <c r="X34" s="4">
        <v>0</v>
      </c>
      <c r="Y34" s="4">
        <v>0</v>
      </c>
      <c r="Z34" s="4">
        <v>0</v>
      </c>
      <c r="AA34" s="4">
        <v>184765</v>
      </c>
      <c r="AB34" s="4">
        <v>3991315</v>
      </c>
    </row>
    <row r="35" spans="3:28" ht="16">
      <c r="C35" s="3" t="s">
        <v>155</v>
      </c>
      <c r="D35" s="3" t="s">
        <v>156</v>
      </c>
      <c r="F35" s="14">
        <v>1820081</v>
      </c>
      <c r="G35" s="13"/>
      <c r="H35" s="4">
        <v>11000000</v>
      </c>
      <c r="I35" s="14">
        <v>0</v>
      </c>
      <c r="J35" s="13"/>
      <c r="K35" s="4">
        <v>890518</v>
      </c>
      <c r="L35" s="4">
        <v>0</v>
      </c>
      <c r="M35" s="4">
        <v>13710600</v>
      </c>
      <c r="N35" s="4">
        <v>13710600</v>
      </c>
      <c r="O35" s="4">
        <v>0</v>
      </c>
      <c r="P35" s="4">
        <v>0</v>
      </c>
      <c r="Q35" s="4">
        <v>293760</v>
      </c>
      <c r="R35" s="4">
        <v>293760</v>
      </c>
      <c r="S35" s="4">
        <v>0</v>
      </c>
      <c r="T35" s="4">
        <v>293760</v>
      </c>
      <c r="U35" s="4">
        <v>0</v>
      </c>
      <c r="V35" s="4">
        <v>13416840</v>
      </c>
      <c r="W35" s="4">
        <v>0</v>
      </c>
      <c r="X35" s="4">
        <v>0</v>
      </c>
      <c r="Y35" s="4">
        <v>0</v>
      </c>
      <c r="Z35" s="4">
        <v>0</v>
      </c>
      <c r="AA35" s="4">
        <v>13416840</v>
      </c>
      <c r="AB35" s="4">
        <v>13710600</v>
      </c>
    </row>
    <row r="36" spans="3:28" ht="16">
      <c r="C36" s="3" t="s">
        <v>159</v>
      </c>
      <c r="D36" s="3" t="s">
        <v>160</v>
      </c>
      <c r="F36" s="14">
        <v>4719253</v>
      </c>
      <c r="G36" s="13"/>
      <c r="H36" s="4">
        <v>0</v>
      </c>
      <c r="I36" s="14">
        <v>0</v>
      </c>
      <c r="J36" s="13"/>
      <c r="K36" s="4">
        <v>24596814</v>
      </c>
      <c r="L36" s="4">
        <v>0</v>
      </c>
      <c r="M36" s="4">
        <v>29316067</v>
      </c>
      <c r="N36" s="4">
        <v>29316067</v>
      </c>
      <c r="O36" s="4">
        <v>0</v>
      </c>
      <c r="P36" s="4">
        <v>0</v>
      </c>
      <c r="Q36" s="4">
        <v>0</v>
      </c>
      <c r="R36" s="4">
        <v>0</v>
      </c>
      <c r="S36" s="4">
        <v>24559745</v>
      </c>
      <c r="T36" s="4">
        <v>24559745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4756322</v>
      </c>
      <c r="AA36" s="4">
        <v>4756322</v>
      </c>
      <c r="AB36" s="4">
        <v>29316067</v>
      </c>
    </row>
    <row r="37" spans="3:28" ht="16">
      <c r="C37" s="3" t="s">
        <v>161</v>
      </c>
      <c r="D37" s="3" t="s">
        <v>162</v>
      </c>
      <c r="F37" s="14">
        <v>0</v>
      </c>
      <c r="G37" s="13"/>
      <c r="H37" s="4">
        <v>5823178</v>
      </c>
      <c r="I37" s="14">
        <v>0</v>
      </c>
      <c r="J37" s="13"/>
      <c r="K37" s="4">
        <v>2177304</v>
      </c>
      <c r="L37" s="4">
        <v>0</v>
      </c>
      <c r="M37" s="4">
        <v>8000482</v>
      </c>
      <c r="N37" s="4">
        <v>8000482</v>
      </c>
      <c r="O37" s="4">
        <v>0</v>
      </c>
      <c r="P37" s="4">
        <v>0</v>
      </c>
      <c r="Q37" s="4">
        <v>0</v>
      </c>
      <c r="R37" s="4">
        <v>0</v>
      </c>
      <c r="S37" s="4">
        <v>2192587</v>
      </c>
      <c r="T37" s="4">
        <v>2192587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5807895</v>
      </c>
      <c r="AA37" s="4">
        <v>5807895</v>
      </c>
      <c r="AB37" s="4">
        <v>8000482</v>
      </c>
    </row>
    <row r="38" spans="3:28" ht="16">
      <c r="C38" s="3" t="s">
        <v>163</v>
      </c>
      <c r="D38" s="3" t="s">
        <v>164</v>
      </c>
      <c r="F38" s="14">
        <v>431897</v>
      </c>
      <c r="G38" s="13"/>
      <c r="H38" s="4">
        <v>2888836</v>
      </c>
      <c r="I38" s="14">
        <v>0</v>
      </c>
      <c r="J38" s="13"/>
      <c r="K38" s="4">
        <v>11292565</v>
      </c>
      <c r="L38" s="4">
        <v>0</v>
      </c>
      <c r="M38" s="4">
        <v>14613299</v>
      </c>
      <c r="N38" s="4">
        <v>14613299</v>
      </c>
      <c r="O38" s="4">
        <v>0</v>
      </c>
      <c r="P38" s="4">
        <v>0</v>
      </c>
      <c r="Q38" s="4">
        <v>12829755</v>
      </c>
      <c r="R38" s="4">
        <v>12829755</v>
      </c>
      <c r="S38" s="4">
        <v>0</v>
      </c>
      <c r="T38" s="4">
        <v>12829755</v>
      </c>
      <c r="U38" s="4">
        <v>0</v>
      </c>
      <c r="V38" s="4">
        <v>1783544</v>
      </c>
      <c r="W38" s="4">
        <v>0</v>
      </c>
      <c r="X38" s="4">
        <v>0</v>
      </c>
      <c r="Y38" s="4">
        <v>0</v>
      </c>
      <c r="Z38" s="4">
        <v>0</v>
      </c>
      <c r="AA38" s="4">
        <v>1783544</v>
      </c>
      <c r="AB38" s="4">
        <v>14613299</v>
      </c>
    </row>
    <row r="39" spans="3:28" ht="16">
      <c r="C39" s="3" t="s">
        <v>165</v>
      </c>
      <c r="D39" s="3" t="s">
        <v>166</v>
      </c>
      <c r="F39" s="14">
        <v>1093420</v>
      </c>
      <c r="G39" s="13"/>
      <c r="H39" s="4">
        <v>0</v>
      </c>
      <c r="I39" s="14">
        <v>0</v>
      </c>
      <c r="J39" s="13"/>
      <c r="K39" s="4">
        <v>13709653</v>
      </c>
      <c r="L39" s="4">
        <v>0</v>
      </c>
      <c r="M39" s="4">
        <v>14803074</v>
      </c>
      <c r="N39" s="4">
        <v>14803074</v>
      </c>
      <c r="O39" s="4">
        <v>0</v>
      </c>
      <c r="P39" s="4">
        <v>1000</v>
      </c>
      <c r="Q39" s="4">
        <v>13589592</v>
      </c>
      <c r="R39" s="4">
        <v>13590592</v>
      </c>
      <c r="S39" s="4">
        <v>0</v>
      </c>
      <c r="T39" s="4">
        <v>13590592</v>
      </c>
      <c r="U39" s="4">
        <v>0</v>
      </c>
      <c r="V39" s="4">
        <v>1212481</v>
      </c>
      <c r="W39" s="4">
        <v>0</v>
      </c>
      <c r="X39" s="4">
        <v>0</v>
      </c>
      <c r="Y39" s="4">
        <v>0</v>
      </c>
      <c r="Z39" s="4">
        <v>0</v>
      </c>
      <c r="AA39" s="4">
        <v>1212481</v>
      </c>
      <c r="AB39" s="4">
        <v>14803074</v>
      </c>
    </row>
    <row r="40" spans="3:28" ht="16">
      <c r="C40" s="3" t="s">
        <v>167</v>
      </c>
      <c r="D40" s="3" t="s">
        <v>168</v>
      </c>
      <c r="F40" s="14">
        <v>976197</v>
      </c>
      <c r="G40" s="13"/>
      <c r="H40" s="4">
        <v>0</v>
      </c>
      <c r="I40" s="14">
        <v>0</v>
      </c>
      <c r="J40" s="13"/>
      <c r="K40" s="4">
        <v>3590098</v>
      </c>
      <c r="L40" s="4">
        <v>0</v>
      </c>
      <c r="M40" s="4">
        <v>4566295</v>
      </c>
      <c r="N40" s="4">
        <v>4566295</v>
      </c>
      <c r="O40" s="4">
        <v>0</v>
      </c>
      <c r="P40" s="4">
        <v>0</v>
      </c>
      <c r="Q40" s="4">
        <v>0</v>
      </c>
      <c r="R40" s="4">
        <v>0</v>
      </c>
      <c r="S40" s="4">
        <v>3384082</v>
      </c>
      <c r="T40" s="4">
        <v>3384082</v>
      </c>
      <c r="U40" s="4">
        <v>0</v>
      </c>
      <c r="V40" s="4">
        <v>0</v>
      </c>
      <c r="W40" s="4">
        <v>0</v>
      </c>
      <c r="X40" s="4">
        <v>0</v>
      </c>
      <c r="Y40" s="4">
        <v>1401949</v>
      </c>
      <c r="Z40" s="4">
        <v>-219737</v>
      </c>
      <c r="AA40" s="4">
        <v>1182212</v>
      </c>
      <c r="AB40" s="4">
        <v>4566295</v>
      </c>
    </row>
    <row r="41" spans="3:28" ht="16">
      <c r="C41" s="3" t="s">
        <v>169</v>
      </c>
      <c r="D41" s="3" t="s">
        <v>170</v>
      </c>
      <c r="F41" s="14">
        <v>65987</v>
      </c>
      <c r="G41" s="13"/>
      <c r="H41" s="4">
        <v>3181851</v>
      </c>
      <c r="I41" s="14">
        <v>0</v>
      </c>
      <c r="J41" s="13"/>
      <c r="K41" s="4">
        <v>3415862</v>
      </c>
      <c r="L41" s="4">
        <v>0</v>
      </c>
      <c r="M41" s="4">
        <v>6663700</v>
      </c>
      <c r="N41" s="4">
        <v>6663700</v>
      </c>
      <c r="O41" s="4">
        <v>0</v>
      </c>
      <c r="P41" s="4">
        <v>0</v>
      </c>
      <c r="Q41" s="4">
        <v>0</v>
      </c>
      <c r="R41" s="4">
        <v>0</v>
      </c>
      <c r="S41" s="4">
        <v>3446109</v>
      </c>
      <c r="T41" s="4">
        <v>3446109</v>
      </c>
      <c r="U41" s="4">
        <v>1916138</v>
      </c>
      <c r="V41" s="4">
        <v>0</v>
      </c>
      <c r="W41" s="4">
        <v>0</v>
      </c>
      <c r="X41" s="4">
        <v>0</v>
      </c>
      <c r="Y41" s="4">
        <v>0</v>
      </c>
      <c r="Z41" s="4">
        <v>1301453</v>
      </c>
      <c r="AA41" s="4">
        <v>3217591</v>
      </c>
      <c r="AB41" s="4">
        <v>6663700</v>
      </c>
    </row>
    <row r="42" spans="3:28" ht="16">
      <c r="C42" s="3" t="s">
        <v>171</v>
      </c>
      <c r="D42" s="3" t="s">
        <v>172</v>
      </c>
      <c r="F42" s="14">
        <v>0</v>
      </c>
      <c r="G42" s="13"/>
      <c r="H42" s="4">
        <v>2483325</v>
      </c>
      <c r="I42" s="14">
        <v>0</v>
      </c>
      <c r="J42" s="13"/>
      <c r="K42" s="4">
        <v>45725776</v>
      </c>
      <c r="L42" s="4">
        <v>0</v>
      </c>
      <c r="M42" s="4">
        <v>48209101</v>
      </c>
      <c r="N42" s="4">
        <v>48209101</v>
      </c>
      <c r="O42" s="4">
        <v>0</v>
      </c>
      <c r="P42" s="4">
        <v>0</v>
      </c>
      <c r="Q42" s="4">
        <v>0</v>
      </c>
      <c r="R42" s="4">
        <v>0</v>
      </c>
      <c r="S42" s="4">
        <v>46221367</v>
      </c>
      <c r="T42" s="4">
        <v>46221367</v>
      </c>
      <c r="U42" s="4">
        <v>0</v>
      </c>
      <c r="V42" s="4">
        <v>1987733</v>
      </c>
      <c r="W42" s="4">
        <v>0</v>
      </c>
      <c r="X42" s="4">
        <v>0</v>
      </c>
      <c r="Y42" s="4">
        <v>0</v>
      </c>
      <c r="Z42" s="4">
        <v>0</v>
      </c>
      <c r="AA42" s="4">
        <v>1987733</v>
      </c>
      <c r="AB42" s="4">
        <v>48209101</v>
      </c>
    </row>
    <row r="43" spans="3:28" ht="16">
      <c r="C43" s="7" t="s">
        <v>173</v>
      </c>
      <c r="D43" s="8"/>
      <c r="F43" s="9">
        <v>32661277</v>
      </c>
      <c r="G43" s="8"/>
      <c r="H43" s="5">
        <v>134564652</v>
      </c>
      <c r="I43" s="9">
        <v>9979070</v>
      </c>
      <c r="J43" s="8"/>
      <c r="K43" s="5">
        <v>413112269</v>
      </c>
      <c r="L43" s="5">
        <v>2949772</v>
      </c>
      <c r="M43" s="5">
        <v>593267061</v>
      </c>
      <c r="N43" s="5">
        <v>593267061</v>
      </c>
      <c r="O43" s="5">
        <v>25244</v>
      </c>
      <c r="P43" s="5">
        <v>2800</v>
      </c>
      <c r="Q43" s="5">
        <v>36992664</v>
      </c>
      <c r="R43" s="5">
        <v>37020708</v>
      </c>
      <c r="S43" s="5">
        <v>382615207</v>
      </c>
      <c r="T43" s="5">
        <v>419635915</v>
      </c>
      <c r="U43" s="5">
        <v>1916138</v>
      </c>
      <c r="V43" s="5">
        <v>114128881</v>
      </c>
      <c r="W43" s="5">
        <v>2232562</v>
      </c>
      <c r="X43" s="5">
        <v>1981203</v>
      </c>
      <c r="Y43" s="5">
        <v>1717487</v>
      </c>
      <c r="Z43" s="5">
        <v>51654866</v>
      </c>
      <c r="AA43" s="5">
        <v>173631139</v>
      </c>
      <c r="AB43" s="5">
        <v>593267061</v>
      </c>
    </row>
    <row r="44" spans="3:28" ht="16">
      <c r="C44" s="10" t="s">
        <v>405</v>
      </c>
      <c r="D44" s="8"/>
      <c r="F44" s="11">
        <v>32661277</v>
      </c>
      <c r="G44" s="8"/>
      <c r="H44" s="6">
        <v>134564652</v>
      </c>
      <c r="I44" s="11">
        <v>9979070</v>
      </c>
      <c r="J44" s="8"/>
      <c r="K44" s="6">
        <v>413112269</v>
      </c>
      <c r="L44" s="6">
        <v>2949772</v>
      </c>
      <c r="M44" s="6">
        <v>593267061</v>
      </c>
      <c r="N44" s="6">
        <v>593267061</v>
      </c>
      <c r="O44" s="6">
        <v>25244</v>
      </c>
      <c r="P44" s="6">
        <v>2800</v>
      </c>
      <c r="Q44" s="6">
        <v>36992664</v>
      </c>
      <c r="R44" s="6">
        <v>37020708</v>
      </c>
      <c r="S44" s="6">
        <v>382615207</v>
      </c>
      <c r="T44" s="6">
        <v>419635915</v>
      </c>
      <c r="U44" s="6">
        <v>1916138</v>
      </c>
      <c r="V44" s="6">
        <v>114128881</v>
      </c>
      <c r="W44" s="6">
        <v>2232562</v>
      </c>
      <c r="X44" s="6">
        <v>1981203</v>
      </c>
      <c r="Y44" s="6">
        <v>1717487</v>
      </c>
      <c r="Z44" s="6">
        <v>51654866</v>
      </c>
      <c r="AA44" s="6">
        <v>173631139</v>
      </c>
      <c r="AB44" s="6">
        <v>593267061</v>
      </c>
    </row>
    <row r="45" spans="3:28" ht="0" hidden="1" customHeight="1"/>
    <row r="46" spans="3:28" ht="58.25" customHeight="1"/>
  </sheetData>
  <mergeCells count="8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C44:D44"/>
    <mergeCell ref="F44:G44"/>
    <mergeCell ref="I44:J44"/>
    <mergeCell ref="F42:G42"/>
    <mergeCell ref="I42:J42"/>
    <mergeCell ref="C43:D43"/>
    <mergeCell ref="F43:G43"/>
    <mergeCell ref="I43:J43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I51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35" width="18.1796875" customWidth="1"/>
  </cols>
  <sheetData>
    <row r="1" spans="2:35" ht="17.25" customHeight="1">
      <c r="B1" s="17" t="s">
        <v>1</v>
      </c>
      <c r="C1" s="8"/>
      <c r="D1" s="8"/>
      <c r="G1" s="18" t="s">
        <v>425</v>
      </c>
      <c r="H1" s="8"/>
      <c r="I1" s="8"/>
    </row>
    <row r="2" spans="2:35" ht="18.75" customHeight="1">
      <c r="B2" s="19" t="s">
        <v>3</v>
      </c>
      <c r="C2" s="8"/>
      <c r="D2" s="8"/>
    </row>
    <row r="3" spans="2:35" ht="2" customHeight="1"/>
    <row r="4" spans="2:35" ht="2.25" customHeight="1"/>
    <row r="5" spans="2:35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8</v>
      </c>
      <c r="L5" s="1" t="s">
        <v>9</v>
      </c>
      <c r="M5" s="1" t="s">
        <v>10</v>
      </c>
      <c r="N5" s="1" t="s">
        <v>13</v>
      </c>
      <c r="O5" s="1" t="s">
        <v>14</v>
      </c>
      <c r="P5" s="1" t="s">
        <v>16</v>
      </c>
      <c r="Q5" s="1" t="s">
        <v>4</v>
      </c>
      <c r="R5" s="1" t="s">
        <v>4</v>
      </c>
      <c r="S5" s="1" t="s">
        <v>20</v>
      </c>
      <c r="T5" s="1" t="s">
        <v>22</v>
      </c>
      <c r="U5" s="1" t="s">
        <v>23</v>
      </c>
      <c r="V5" s="1" t="s">
        <v>25</v>
      </c>
      <c r="W5" s="1" t="s">
        <v>26</v>
      </c>
      <c r="X5" s="1" t="s">
        <v>4</v>
      </c>
      <c r="Y5" s="1" t="s">
        <v>29</v>
      </c>
      <c r="Z5" s="1" t="s">
        <v>4</v>
      </c>
      <c r="AA5" s="1" t="s">
        <v>31</v>
      </c>
      <c r="AB5" s="1" t="s">
        <v>32</v>
      </c>
      <c r="AC5" s="1" t="s">
        <v>33</v>
      </c>
      <c r="AD5" s="1" t="s">
        <v>39</v>
      </c>
      <c r="AE5" s="1" t="s">
        <v>41</v>
      </c>
      <c r="AF5" s="1" t="s">
        <v>42</v>
      </c>
      <c r="AG5" s="1" t="s">
        <v>43</v>
      </c>
      <c r="AH5" s="1" t="s">
        <v>4</v>
      </c>
      <c r="AI5" s="1" t="s">
        <v>4</v>
      </c>
    </row>
    <row r="6" spans="2:35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49</v>
      </c>
      <c r="L6" s="2" t="s">
        <v>50</v>
      </c>
      <c r="M6" s="2" t="s">
        <v>51</v>
      </c>
      <c r="N6" s="2" t="s">
        <v>54</v>
      </c>
      <c r="O6" s="2" t="s">
        <v>55</v>
      </c>
      <c r="P6" s="2" t="s">
        <v>57</v>
      </c>
      <c r="Q6" s="2" t="s">
        <v>58</v>
      </c>
      <c r="R6" s="2" t="s">
        <v>62</v>
      </c>
      <c r="S6" s="2" t="s">
        <v>63</v>
      </c>
      <c r="T6" s="2" t="s">
        <v>65</v>
      </c>
      <c r="U6" s="2" t="s">
        <v>66</v>
      </c>
      <c r="V6" s="2" t="s">
        <v>68</v>
      </c>
      <c r="W6" s="2" t="s">
        <v>69</v>
      </c>
      <c r="X6" s="2" t="s">
        <v>72</v>
      </c>
      <c r="Y6" s="2" t="s">
        <v>73</v>
      </c>
      <c r="Z6" s="2" t="s">
        <v>74</v>
      </c>
      <c r="AA6" s="2" t="s">
        <v>76</v>
      </c>
      <c r="AB6" s="2" t="s">
        <v>77</v>
      </c>
      <c r="AC6" s="2" t="s">
        <v>78</v>
      </c>
      <c r="AD6" s="2" t="s">
        <v>84</v>
      </c>
      <c r="AE6" s="2" t="s">
        <v>86</v>
      </c>
      <c r="AF6" s="2" t="s">
        <v>87</v>
      </c>
      <c r="AG6" s="2" t="s">
        <v>88</v>
      </c>
      <c r="AH6" s="2" t="s">
        <v>89</v>
      </c>
      <c r="AI6" s="2" t="s">
        <v>90</v>
      </c>
    </row>
    <row r="7" spans="2:35" ht="16">
      <c r="C7" s="3" t="s">
        <v>91</v>
      </c>
      <c r="D7" s="3" t="s">
        <v>92</v>
      </c>
      <c r="F7" s="14">
        <v>0</v>
      </c>
      <c r="G7" s="13"/>
      <c r="H7" s="4">
        <v>116281110</v>
      </c>
      <c r="I7" s="14">
        <v>100</v>
      </c>
      <c r="J7" s="13"/>
      <c r="K7" s="4">
        <v>57895648</v>
      </c>
      <c r="L7" s="4">
        <v>0</v>
      </c>
      <c r="M7" s="4">
        <v>2927861</v>
      </c>
      <c r="N7" s="4">
        <v>0</v>
      </c>
      <c r="O7" s="4">
        <v>221050</v>
      </c>
      <c r="P7" s="4">
        <v>0</v>
      </c>
      <c r="Q7" s="4">
        <v>177325769</v>
      </c>
      <c r="R7" s="4">
        <v>177325769</v>
      </c>
      <c r="S7" s="4">
        <v>5672739</v>
      </c>
      <c r="T7" s="4">
        <v>0</v>
      </c>
      <c r="U7" s="4">
        <v>0</v>
      </c>
      <c r="V7" s="4">
        <v>0</v>
      </c>
      <c r="W7" s="4">
        <v>0</v>
      </c>
      <c r="X7" s="4">
        <v>5672739</v>
      </c>
      <c r="Y7" s="4">
        <v>57672899</v>
      </c>
      <c r="Z7" s="4">
        <v>63345638</v>
      </c>
      <c r="AA7" s="4">
        <v>0</v>
      </c>
      <c r="AB7" s="4">
        <v>0</v>
      </c>
      <c r="AC7" s="4">
        <v>111980131</v>
      </c>
      <c r="AD7" s="4">
        <v>2000000</v>
      </c>
      <c r="AE7" s="4">
        <v>0</v>
      </c>
      <c r="AF7" s="4">
        <v>0</v>
      </c>
      <c r="AG7" s="4">
        <v>0</v>
      </c>
      <c r="AH7" s="4">
        <v>113980131</v>
      </c>
      <c r="AI7" s="4">
        <v>177325769</v>
      </c>
    </row>
    <row r="8" spans="2:35" ht="16">
      <c r="C8" s="3" t="s">
        <v>93</v>
      </c>
      <c r="D8" s="3" t="s">
        <v>94</v>
      </c>
      <c r="F8" s="14">
        <v>2030844</v>
      </c>
      <c r="G8" s="13"/>
      <c r="H8" s="4">
        <v>56</v>
      </c>
      <c r="I8" s="14">
        <v>95</v>
      </c>
      <c r="J8" s="13"/>
      <c r="K8" s="4">
        <v>1731498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3762494</v>
      </c>
      <c r="R8" s="4">
        <v>3762494</v>
      </c>
      <c r="S8" s="4">
        <v>160149</v>
      </c>
      <c r="T8" s="4">
        <v>0</v>
      </c>
      <c r="U8" s="4">
        <v>0</v>
      </c>
      <c r="V8" s="4">
        <v>0</v>
      </c>
      <c r="W8" s="4">
        <v>0</v>
      </c>
      <c r="X8" s="4">
        <v>160149</v>
      </c>
      <c r="Y8" s="4">
        <v>1718098</v>
      </c>
      <c r="Z8" s="4">
        <v>1878247</v>
      </c>
      <c r="AA8" s="4">
        <v>0</v>
      </c>
      <c r="AB8" s="4">
        <v>0</v>
      </c>
      <c r="AC8" s="4">
        <v>1884246</v>
      </c>
      <c r="AD8" s="4">
        <v>0</v>
      </c>
      <c r="AE8" s="4">
        <v>0</v>
      </c>
      <c r="AF8" s="4">
        <v>0</v>
      </c>
      <c r="AG8" s="4">
        <v>0</v>
      </c>
      <c r="AH8" s="4">
        <v>1884246</v>
      </c>
      <c r="AI8" s="4">
        <v>3762494</v>
      </c>
    </row>
    <row r="9" spans="2:35" ht="16">
      <c r="C9" s="3" t="s">
        <v>95</v>
      </c>
      <c r="D9" s="3" t="s">
        <v>96</v>
      </c>
      <c r="F9" s="14">
        <v>4607742</v>
      </c>
      <c r="G9" s="13"/>
      <c r="H9" s="4">
        <v>13984791</v>
      </c>
      <c r="I9" s="14">
        <v>99</v>
      </c>
      <c r="J9" s="13"/>
      <c r="K9" s="4">
        <v>11749571</v>
      </c>
      <c r="L9" s="4">
        <v>0</v>
      </c>
      <c r="M9" s="4">
        <v>0</v>
      </c>
      <c r="N9" s="4">
        <v>0</v>
      </c>
      <c r="O9" s="4">
        <v>827</v>
      </c>
      <c r="P9" s="4">
        <v>0</v>
      </c>
      <c r="Q9" s="4">
        <v>30343031</v>
      </c>
      <c r="R9" s="4">
        <v>30343031</v>
      </c>
      <c r="S9" s="4">
        <v>383978</v>
      </c>
      <c r="T9" s="4">
        <v>0</v>
      </c>
      <c r="U9" s="4">
        <v>0</v>
      </c>
      <c r="V9" s="4">
        <v>0</v>
      </c>
      <c r="W9" s="4">
        <v>0</v>
      </c>
      <c r="X9" s="4">
        <v>383978</v>
      </c>
      <c r="Y9" s="4">
        <v>11562930</v>
      </c>
      <c r="Z9" s="4">
        <v>11946908</v>
      </c>
      <c r="AA9" s="4">
        <v>0</v>
      </c>
      <c r="AB9" s="4">
        <v>0</v>
      </c>
      <c r="AC9" s="4">
        <v>18396123</v>
      </c>
      <c r="AD9" s="4">
        <v>0</v>
      </c>
      <c r="AE9" s="4">
        <v>0</v>
      </c>
      <c r="AF9" s="4">
        <v>0</v>
      </c>
      <c r="AG9" s="4">
        <v>0</v>
      </c>
      <c r="AH9" s="4">
        <v>18396123</v>
      </c>
      <c r="AI9" s="4">
        <v>30343031</v>
      </c>
    </row>
    <row r="10" spans="2:35" ht="16">
      <c r="C10" s="3" t="s">
        <v>97</v>
      </c>
      <c r="D10" s="3" t="s">
        <v>98</v>
      </c>
      <c r="F10" s="14">
        <v>2384412</v>
      </c>
      <c r="G10" s="13"/>
      <c r="H10" s="4">
        <v>2798529</v>
      </c>
      <c r="I10" s="14">
        <v>0</v>
      </c>
      <c r="J10" s="13"/>
      <c r="K10" s="4">
        <v>4993348</v>
      </c>
      <c r="L10" s="4">
        <v>0</v>
      </c>
      <c r="M10" s="4">
        <v>0</v>
      </c>
      <c r="N10" s="4">
        <v>4103</v>
      </c>
      <c r="O10" s="4">
        <v>0</v>
      </c>
      <c r="P10" s="4">
        <v>0</v>
      </c>
      <c r="Q10" s="4">
        <v>10180392</v>
      </c>
      <c r="R10" s="4">
        <v>10180392</v>
      </c>
      <c r="S10" s="4">
        <v>9306</v>
      </c>
      <c r="T10" s="4">
        <v>0</v>
      </c>
      <c r="U10" s="4">
        <v>0</v>
      </c>
      <c r="V10" s="4">
        <v>0</v>
      </c>
      <c r="W10" s="4">
        <v>1174613</v>
      </c>
      <c r="X10" s="4">
        <v>1183919</v>
      </c>
      <c r="Y10" s="4">
        <v>4897497</v>
      </c>
      <c r="Z10" s="4">
        <v>6081416</v>
      </c>
      <c r="AA10" s="4">
        <v>4103</v>
      </c>
      <c r="AB10" s="4">
        <v>0</v>
      </c>
      <c r="AC10" s="4">
        <v>4094872</v>
      </c>
      <c r="AD10" s="4">
        <v>0</v>
      </c>
      <c r="AE10" s="4">
        <v>0</v>
      </c>
      <c r="AF10" s="4">
        <v>0</v>
      </c>
      <c r="AG10" s="4">
        <v>0</v>
      </c>
      <c r="AH10" s="4">
        <v>4098976</v>
      </c>
      <c r="AI10" s="4">
        <v>10180392</v>
      </c>
    </row>
    <row r="11" spans="2:35" ht="16">
      <c r="C11" s="3" t="s">
        <v>99</v>
      </c>
      <c r="D11" s="3" t="s">
        <v>100</v>
      </c>
      <c r="F11" s="14">
        <v>32988</v>
      </c>
      <c r="G11" s="13"/>
      <c r="H11" s="4">
        <v>9517240</v>
      </c>
      <c r="I11" s="14">
        <v>0</v>
      </c>
      <c r="J11" s="13"/>
      <c r="K11" s="4">
        <v>3345231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12895460</v>
      </c>
      <c r="R11" s="4">
        <v>12895460</v>
      </c>
      <c r="S11" s="4">
        <v>686136</v>
      </c>
      <c r="T11" s="4">
        <v>0</v>
      </c>
      <c r="U11" s="4">
        <v>0</v>
      </c>
      <c r="V11" s="4">
        <v>3163080</v>
      </c>
      <c r="W11" s="4">
        <v>0</v>
      </c>
      <c r="X11" s="4">
        <v>3849216</v>
      </c>
      <c r="Y11" s="4">
        <v>0</v>
      </c>
      <c r="Z11" s="4">
        <v>3849216</v>
      </c>
      <c r="AA11" s="4">
        <v>0</v>
      </c>
      <c r="AB11" s="4">
        <v>0</v>
      </c>
      <c r="AC11" s="4">
        <v>9046243</v>
      </c>
      <c r="AD11" s="4">
        <v>0</v>
      </c>
      <c r="AE11" s="4">
        <v>0</v>
      </c>
      <c r="AF11" s="4">
        <v>0</v>
      </c>
      <c r="AG11" s="4">
        <v>0</v>
      </c>
      <c r="AH11" s="4">
        <v>9046243</v>
      </c>
      <c r="AI11" s="4">
        <v>12895460</v>
      </c>
    </row>
    <row r="12" spans="2:35" ht="16">
      <c r="C12" s="3" t="s">
        <v>101</v>
      </c>
      <c r="D12" s="3" t="s">
        <v>102</v>
      </c>
      <c r="F12" s="14">
        <v>936785</v>
      </c>
      <c r="G12" s="13"/>
      <c r="H12" s="4">
        <v>0</v>
      </c>
      <c r="I12" s="14">
        <v>0</v>
      </c>
      <c r="J12" s="13"/>
      <c r="K12" s="4">
        <v>355656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1292441</v>
      </c>
      <c r="R12" s="4">
        <v>1292441</v>
      </c>
      <c r="S12" s="4">
        <v>188417</v>
      </c>
      <c r="T12" s="4">
        <v>0</v>
      </c>
      <c r="U12" s="4">
        <v>0</v>
      </c>
      <c r="V12" s="4">
        <v>0</v>
      </c>
      <c r="W12" s="4">
        <v>0</v>
      </c>
      <c r="X12" s="4">
        <v>188417</v>
      </c>
      <c r="Y12" s="4">
        <v>348847</v>
      </c>
      <c r="Z12" s="4">
        <v>537264</v>
      </c>
      <c r="AA12" s="4">
        <v>0</v>
      </c>
      <c r="AB12" s="4">
        <v>0</v>
      </c>
      <c r="AC12" s="4">
        <v>-179153</v>
      </c>
      <c r="AD12" s="4">
        <v>0</v>
      </c>
      <c r="AE12" s="4">
        <v>0</v>
      </c>
      <c r="AF12" s="4">
        <v>0</v>
      </c>
      <c r="AG12" s="4">
        <v>934330</v>
      </c>
      <c r="AH12" s="4">
        <v>755177</v>
      </c>
      <c r="AI12" s="4">
        <v>1292441</v>
      </c>
    </row>
    <row r="13" spans="2:35" ht="16">
      <c r="C13" s="3" t="s">
        <v>103</v>
      </c>
      <c r="D13" s="3" t="s">
        <v>104</v>
      </c>
      <c r="F13" s="14">
        <v>32052133</v>
      </c>
      <c r="G13" s="13"/>
      <c r="H13" s="4">
        <v>144038574</v>
      </c>
      <c r="I13" s="14">
        <v>0</v>
      </c>
      <c r="J13" s="13"/>
      <c r="K13" s="4">
        <v>17292612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193383320</v>
      </c>
      <c r="R13" s="4">
        <v>193383320</v>
      </c>
      <c r="S13" s="4">
        <v>12677372</v>
      </c>
      <c r="T13" s="4">
        <v>0</v>
      </c>
      <c r="U13" s="4">
        <v>0</v>
      </c>
      <c r="V13" s="4">
        <v>0</v>
      </c>
      <c r="W13" s="4">
        <v>0</v>
      </c>
      <c r="X13" s="4">
        <v>12677372</v>
      </c>
      <c r="Y13" s="4">
        <v>16843605</v>
      </c>
      <c r="Z13" s="4">
        <v>29520978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163862342</v>
      </c>
      <c r="AH13" s="4">
        <v>163862342</v>
      </c>
      <c r="AI13" s="4">
        <v>193383320</v>
      </c>
    </row>
    <row r="14" spans="2:35" ht="16">
      <c r="C14" s="3" t="s">
        <v>105</v>
      </c>
      <c r="D14" s="3" t="s">
        <v>106</v>
      </c>
      <c r="F14" s="14">
        <v>123034</v>
      </c>
      <c r="G14" s="13"/>
      <c r="H14" s="4">
        <v>33730618</v>
      </c>
      <c r="I14" s="14">
        <v>13395801</v>
      </c>
      <c r="J14" s="13"/>
      <c r="K14" s="4">
        <v>9833925</v>
      </c>
      <c r="L14" s="4">
        <v>0</v>
      </c>
      <c r="M14" s="4">
        <v>0</v>
      </c>
      <c r="N14" s="4">
        <v>140462</v>
      </c>
      <c r="O14" s="4">
        <v>0</v>
      </c>
      <c r="P14" s="4">
        <v>0</v>
      </c>
      <c r="Q14" s="4">
        <v>57223841</v>
      </c>
      <c r="R14" s="4">
        <v>57223841</v>
      </c>
      <c r="S14" s="4">
        <v>3681873</v>
      </c>
      <c r="T14" s="4">
        <v>0</v>
      </c>
      <c r="U14" s="4">
        <v>0</v>
      </c>
      <c r="V14" s="4">
        <v>0</v>
      </c>
      <c r="W14" s="4">
        <v>0</v>
      </c>
      <c r="X14" s="4">
        <v>3681873</v>
      </c>
      <c r="Y14" s="4">
        <v>9806112</v>
      </c>
      <c r="Z14" s="4">
        <v>13487985</v>
      </c>
      <c r="AA14" s="4">
        <v>140462</v>
      </c>
      <c r="AB14" s="4">
        <v>0</v>
      </c>
      <c r="AC14" s="4">
        <v>41595394</v>
      </c>
      <c r="AD14" s="4">
        <v>0</v>
      </c>
      <c r="AE14" s="4">
        <v>2000000</v>
      </c>
      <c r="AF14" s="4">
        <v>0</v>
      </c>
      <c r="AG14" s="4">
        <v>0</v>
      </c>
      <c r="AH14" s="4">
        <v>43735856</v>
      </c>
      <c r="AI14" s="4">
        <v>57223841</v>
      </c>
    </row>
    <row r="15" spans="2:35" ht="16">
      <c r="C15" s="3" t="s">
        <v>107</v>
      </c>
      <c r="D15" s="3" t="s">
        <v>108</v>
      </c>
      <c r="F15" s="14">
        <v>27643134</v>
      </c>
      <c r="G15" s="13"/>
      <c r="H15" s="4">
        <v>0</v>
      </c>
      <c r="I15" s="14">
        <v>34889</v>
      </c>
      <c r="J15" s="13"/>
      <c r="K15" s="4">
        <v>2399507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30077530</v>
      </c>
      <c r="R15" s="4">
        <v>30077530</v>
      </c>
      <c r="S15" s="4">
        <v>3996281</v>
      </c>
      <c r="T15" s="4">
        <v>0</v>
      </c>
      <c r="U15" s="4">
        <v>0</v>
      </c>
      <c r="V15" s="4">
        <v>0</v>
      </c>
      <c r="W15" s="4">
        <v>0</v>
      </c>
      <c r="X15" s="4">
        <v>3996281</v>
      </c>
      <c r="Y15" s="4">
        <v>2399507</v>
      </c>
      <c r="Z15" s="4">
        <v>6395788</v>
      </c>
      <c r="AA15" s="4">
        <v>0</v>
      </c>
      <c r="AB15" s="4">
        <v>0</v>
      </c>
      <c r="AC15" s="4">
        <v>0</v>
      </c>
      <c r="AD15" s="4">
        <v>14880918</v>
      </c>
      <c r="AE15" s="4">
        <v>0</v>
      </c>
      <c r="AF15" s="4">
        <v>0</v>
      </c>
      <c r="AG15" s="4">
        <v>8800824</v>
      </c>
      <c r="AH15" s="4">
        <v>23681742</v>
      </c>
      <c r="AI15" s="4">
        <v>30077530</v>
      </c>
    </row>
    <row r="16" spans="2:35" ht="16">
      <c r="C16" s="3" t="s">
        <v>109</v>
      </c>
      <c r="D16" s="3" t="s">
        <v>110</v>
      </c>
      <c r="F16" s="14">
        <v>-1892435</v>
      </c>
      <c r="G16" s="13"/>
      <c r="H16" s="4">
        <v>3484072</v>
      </c>
      <c r="I16" s="14">
        <v>0</v>
      </c>
      <c r="J16" s="13"/>
      <c r="K16" s="4">
        <v>1772269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3363906</v>
      </c>
      <c r="R16" s="4">
        <v>3363906</v>
      </c>
      <c r="S16" s="4">
        <v>1101742</v>
      </c>
      <c r="T16" s="4">
        <v>0</v>
      </c>
      <c r="U16" s="4">
        <v>0</v>
      </c>
      <c r="V16" s="4">
        <v>0</v>
      </c>
      <c r="W16" s="4">
        <v>0</v>
      </c>
      <c r="X16" s="4">
        <v>1101742</v>
      </c>
      <c r="Y16" s="4">
        <v>1754761</v>
      </c>
      <c r="Z16" s="4">
        <v>2856503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507403</v>
      </c>
      <c r="AH16" s="4">
        <v>507403</v>
      </c>
      <c r="AI16" s="4">
        <v>3363906</v>
      </c>
    </row>
    <row r="17" spans="3:35" ht="16">
      <c r="C17" s="3" t="s">
        <v>111</v>
      </c>
      <c r="D17" s="3" t="s">
        <v>112</v>
      </c>
      <c r="F17" s="14">
        <v>35268</v>
      </c>
      <c r="G17" s="13"/>
      <c r="H17" s="4">
        <v>6400629</v>
      </c>
      <c r="I17" s="14">
        <v>0</v>
      </c>
      <c r="J17" s="13"/>
      <c r="K17" s="4">
        <v>4566176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11002074</v>
      </c>
      <c r="R17" s="4">
        <v>11002074</v>
      </c>
      <c r="S17" s="4">
        <v>272222</v>
      </c>
      <c r="T17" s="4">
        <v>0</v>
      </c>
      <c r="U17" s="4">
        <v>0</v>
      </c>
      <c r="V17" s="4">
        <v>0</v>
      </c>
      <c r="W17" s="4">
        <v>338001</v>
      </c>
      <c r="X17" s="4">
        <v>610223</v>
      </c>
      <c r="Y17" s="4">
        <v>4518425</v>
      </c>
      <c r="Z17" s="4">
        <v>5128648</v>
      </c>
      <c r="AA17" s="4">
        <v>0</v>
      </c>
      <c r="AB17" s="4">
        <v>0</v>
      </c>
      <c r="AC17" s="4">
        <v>5873425</v>
      </c>
      <c r="AD17" s="4">
        <v>0</v>
      </c>
      <c r="AE17" s="4">
        <v>0</v>
      </c>
      <c r="AF17" s="4">
        <v>0</v>
      </c>
      <c r="AG17" s="4">
        <v>0</v>
      </c>
      <c r="AH17" s="4">
        <v>5873425</v>
      </c>
      <c r="AI17" s="4">
        <v>11002074</v>
      </c>
    </row>
    <row r="18" spans="3:35" ht="16">
      <c r="C18" s="3" t="s">
        <v>113</v>
      </c>
      <c r="D18" s="3" t="s">
        <v>114</v>
      </c>
      <c r="F18" s="14">
        <v>0</v>
      </c>
      <c r="G18" s="13"/>
      <c r="H18" s="4">
        <v>125172775</v>
      </c>
      <c r="I18" s="14">
        <v>7200</v>
      </c>
      <c r="J18" s="13"/>
      <c r="K18" s="4">
        <v>69480094</v>
      </c>
      <c r="L18" s="4">
        <v>0</v>
      </c>
      <c r="M18" s="4">
        <v>0</v>
      </c>
      <c r="N18" s="4">
        <v>0</v>
      </c>
      <c r="O18" s="4">
        <v>1545723</v>
      </c>
      <c r="P18" s="4">
        <v>0</v>
      </c>
      <c r="Q18" s="4">
        <v>196205792</v>
      </c>
      <c r="R18" s="4">
        <v>196205792</v>
      </c>
      <c r="S18" s="4">
        <v>23803129</v>
      </c>
      <c r="T18" s="4">
        <v>0</v>
      </c>
      <c r="U18" s="4">
        <v>0</v>
      </c>
      <c r="V18" s="4">
        <v>336247</v>
      </c>
      <c r="W18" s="4">
        <v>66535</v>
      </c>
      <c r="X18" s="4">
        <v>24205912</v>
      </c>
      <c r="Y18" s="4">
        <v>70131780</v>
      </c>
      <c r="Z18" s="4">
        <v>94337692</v>
      </c>
      <c r="AA18" s="4">
        <v>1545723</v>
      </c>
      <c r="AB18" s="4">
        <v>0</v>
      </c>
      <c r="AC18" s="4">
        <v>100322377</v>
      </c>
      <c r="AD18" s="4">
        <v>0</v>
      </c>
      <c r="AE18" s="4">
        <v>0</v>
      </c>
      <c r="AF18" s="4">
        <v>0</v>
      </c>
      <c r="AG18" s="4">
        <v>0</v>
      </c>
      <c r="AH18" s="4">
        <v>101868100</v>
      </c>
      <c r="AI18" s="4">
        <v>196205792</v>
      </c>
    </row>
    <row r="19" spans="3:35" ht="16">
      <c r="C19" s="3" t="s">
        <v>115</v>
      </c>
      <c r="D19" s="3" t="s">
        <v>116</v>
      </c>
      <c r="F19" s="14">
        <v>0</v>
      </c>
      <c r="G19" s="13"/>
      <c r="H19" s="4">
        <v>74200078</v>
      </c>
      <c r="I19" s="14">
        <v>42551</v>
      </c>
      <c r="J19" s="13"/>
      <c r="K19" s="4">
        <v>5185206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79427837</v>
      </c>
      <c r="R19" s="4">
        <v>79427837</v>
      </c>
      <c r="S19" s="4">
        <v>1944599</v>
      </c>
      <c r="T19" s="4">
        <v>0</v>
      </c>
      <c r="U19" s="4">
        <v>0</v>
      </c>
      <c r="V19" s="4">
        <v>0</v>
      </c>
      <c r="W19" s="4">
        <v>0</v>
      </c>
      <c r="X19" s="4">
        <v>1944599</v>
      </c>
      <c r="Y19" s="4">
        <v>5129285</v>
      </c>
      <c r="Z19" s="4">
        <v>7073884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72353952</v>
      </c>
      <c r="AG19" s="4">
        <v>0</v>
      </c>
      <c r="AH19" s="4">
        <v>72353952</v>
      </c>
      <c r="AI19" s="4">
        <v>79427837</v>
      </c>
    </row>
    <row r="20" spans="3:35" ht="16">
      <c r="C20" s="3" t="s">
        <v>117</v>
      </c>
      <c r="D20" s="3" t="s">
        <v>118</v>
      </c>
      <c r="F20" s="14">
        <v>0</v>
      </c>
      <c r="G20" s="13"/>
      <c r="H20" s="4">
        <v>121093839</v>
      </c>
      <c r="I20" s="14">
        <v>0</v>
      </c>
      <c r="J20" s="13"/>
      <c r="K20" s="4">
        <v>50825371</v>
      </c>
      <c r="L20" s="4">
        <v>0</v>
      </c>
      <c r="M20" s="4">
        <v>1809400</v>
      </c>
      <c r="N20" s="4">
        <v>0</v>
      </c>
      <c r="O20" s="4">
        <v>0</v>
      </c>
      <c r="P20" s="4">
        <v>0</v>
      </c>
      <c r="Q20" s="4">
        <v>173728611</v>
      </c>
      <c r="R20" s="4">
        <v>173728611</v>
      </c>
      <c r="S20" s="4">
        <v>9111909</v>
      </c>
      <c r="T20" s="4">
        <v>0</v>
      </c>
      <c r="U20" s="4">
        <v>0</v>
      </c>
      <c r="V20" s="4">
        <v>0</v>
      </c>
      <c r="W20" s="4">
        <v>0</v>
      </c>
      <c r="X20" s="4">
        <v>9111909</v>
      </c>
      <c r="Y20" s="4">
        <v>51035849</v>
      </c>
      <c r="Z20" s="4">
        <v>60147759</v>
      </c>
      <c r="AA20" s="4">
        <v>0</v>
      </c>
      <c r="AB20" s="4">
        <v>0</v>
      </c>
      <c r="AC20" s="4">
        <v>113580852</v>
      </c>
      <c r="AD20" s="4">
        <v>0</v>
      </c>
      <c r="AE20" s="4">
        <v>0</v>
      </c>
      <c r="AF20" s="4">
        <v>0</v>
      </c>
      <c r="AG20" s="4">
        <v>0</v>
      </c>
      <c r="AH20" s="4">
        <v>113580852</v>
      </c>
      <c r="AI20" s="4">
        <v>173728611</v>
      </c>
    </row>
    <row r="21" spans="3:35" ht="16">
      <c r="C21" s="3" t="s">
        <v>119</v>
      </c>
      <c r="D21" s="3" t="s">
        <v>120</v>
      </c>
      <c r="F21" s="14">
        <v>5245278</v>
      </c>
      <c r="G21" s="13"/>
      <c r="H21" s="4">
        <v>848062</v>
      </c>
      <c r="I21" s="14">
        <v>3207488</v>
      </c>
      <c r="J21" s="13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9300829</v>
      </c>
      <c r="R21" s="4">
        <v>9300829</v>
      </c>
      <c r="S21" s="4">
        <v>30144</v>
      </c>
      <c r="T21" s="4">
        <v>0</v>
      </c>
      <c r="U21" s="4">
        <v>33364</v>
      </c>
      <c r="V21" s="4">
        <v>0</v>
      </c>
      <c r="W21" s="4">
        <v>1452666</v>
      </c>
      <c r="X21" s="4">
        <v>1516174</v>
      </c>
      <c r="Y21" s="4">
        <v>3178050</v>
      </c>
      <c r="Z21" s="4">
        <v>4694224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4606604</v>
      </c>
      <c r="AH21" s="4">
        <v>4606604</v>
      </c>
      <c r="AI21" s="4">
        <v>9300829</v>
      </c>
    </row>
    <row r="22" spans="3:35" ht="16">
      <c r="C22" s="3" t="s">
        <v>121</v>
      </c>
      <c r="D22" s="3" t="s">
        <v>122</v>
      </c>
      <c r="F22" s="14">
        <v>1656289</v>
      </c>
      <c r="G22" s="13"/>
      <c r="H22" s="4">
        <v>8965907</v>
      </c>
      <c r="I22" s="14">
        <v>0</v>
      </c>
      <c r="J22" s="13"/>
      <c r="K22" s="4">
        <v>1550458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12172654</v>
      </c>
      <c r="R22" s="4">
        <v>12172654</v>
      </c>
      <c r="S22" s="4">
        <v>2433861</v>
      </c>
      <c r="T22" s="4">
        <v>0</v>
      </c>
      <c r="U22" s="4">
        <v>0</v>
      </c>
      <c r="V22" s="4">
        <v>0</v>
      </c>
      <c r="W22" s="4">
        <v>0</v>
      </c>
      <c r="X22" s="4">
        <v>2433861</v>
      </c>
      <c r="Y22" s="4">
        <v>1532656</v>
      </c>
      <c r="Z22" s="4">
        <v>3966517</v>
      </c>
      <c r="AA22" s="4">
        <v>0</v>
      </c>
      <c r="AB22" s="4">
        <v>0</v>
      </c>
      <c r="AC22" s="4">
        <v>8206137</v>
      </c>
      <c r="AD22" s="4">
        <v>0</v>
      </c>
      <c r="AE22" s="4">
        <v>0</v>
      </c>
      <c r="AF22" s="4">
        <v>0</v>
      </c>
      <c r="AG22" s="4">
        <v>0</v>
      </c>
      <c r="AH22" s="4">
        <v>8206137</v>
      </c>
      <c r="AI22" s="4">
        <v>12172654</v>
      </c>
    </row>
    <row r="23" spans="3:35" ht="16">
      <c r="C23" s="3" t="s">
        <v>123</v>
      </c>
      <c r="D23" s="3" t="s">
        <v>124</v>
      </c>
      <c r="F23" s="14">
        <v>6506141</v>
      </c>
      <c r="G23" s="13"/>
      <c r="H23" s="4">
        <v>0</v>
      </c>
      <c r="I23" s="14">
        <v>0</v>
      </c>
      <c r="J23" s="13"/>
      <c r="K23" s="4">
        <v>5134614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11640756</v>
      </c>
      <c r="R23" s="4">
        <v>11640756</v>
      </c>
      <c r="S23" s="4">
        <v>154</v>
      </c>
      <c r="T23" s="4">
        <v>0</v>
      </c>
      <c r="U23" s="4">
        <v>0</v>
      </c>
      <c r="V23" s="4">
        <v>0</v>
      </c>
      <c r="W23" s="4">
        <v>0</v>
      </c>
      <c r="X23" s="4">
        <v>154</v>
      </c>
      <c r="Y23" s="4">
        <v>5547520</v>
      </c>
      <c r="Z23" s="4">
        <v>5547674</v>
      </c>
      <c r="AA23" s="4">
        <v>0</v>
      </c>
      <c r="AB23" s="4">
        <v>0</v>
      </c>
      <c r="AC23" s="4">
        <v>6093081</v>
      </c>
      <c r="AD23" s="4">
        <v>0</v>
      </c>
      <c r="AE23" s="4">
        <v>0</v>
      </c>
      <c r="AF23" s="4">
        <v>0</v>
      </c>
      <c r="AG23" s="4">
        <v>0</v>
      </c>
      <c r="AH23" s="4">
        <v>6093081</v>
      </c>
      <c r="AI23" s="4">
        <v>11640756</v>
      </c>
    </row>
    <row r="24" spans="3:35" ht="16">
      <c r="C24" s="3" t="s">
        <v>125</v>
      </c>
      <c r="D24" s="3" t="s">
        <v>126</v>
      </c>
      <c r="F24" s="14">
        <v>2032469</v>
      </c>
      <c r="G24" s="13"/>
      <c r="H24" s="4">
        <v>4062757</v>
      </c>
      <c r="I24" s="14">
        <v>0</v>
      </c>
      <c r="J24" s="13"/>
      <c r="K24" s="4">
        <v>3606578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9701805</v>
      </c>
      <c r="R24" s="4">
        <v>9701805</v>
      </c>
      <c r="S24" s="4">
        <v>706710</v>
      </c>
      <c r="T24" s="4">
        <v>0</v>
      </c>
      <c r="U24" s="4">
        <v>0</v>
      </c>
      <c r="V24" s="4">
        <v>0</v>
      </c>
      <c r="W24" s="4">
        <v>0</v>
      </c>
      <c r="X24" s="4">
        <v>706710</v>
      </c>
      <c r="Y24" s="4">
        <v>3577341</v>
      </c>
      <c r="Z24" s="4">
        <v>4284051</v>
      </c>
      <c r="AA24" s="4">
        <v>0</v>
      </c>
      <c r="AB24" s="4">
        <v>0</v>
      </c>
      <c r="AC24" s="4">
        <v>5417754</v>
      </c>
      <c r="AD24" s="4">
        <v>0</v>
      </c>
      <c r="AE24" s="4">
        <v>0</v>
      </c>
      <c r="AF24" s="4">
        <v>0</v>
      </c>
      <c r="AG24" s="4">
        <v>0</v>
      </c>
      <c r="AH24" s="4">
        <v>5417754</v>
      </c>
      <c r="AI24" s="4">
        <v>9701805</v>
      </c>
    </row>
    <row r="25" spans="3:35" ht="16">
      <c r="C25" s="3" t="s">
        <v>127</v>
      </c>
      <c r="D25" s="3" t="s">
        <v>128</v>
      </c>
      <c r="F25" s="14">
        <v>85433890</v>
      </c>
      <c r="G25" s="13"/>
      <c r="H25" s="4">
        <v>106187862</v>
      </c>
      <c r="I25" s="14">
        <v>0</v>
      </c>
      <c r="J25" s="13"/>
      <c r="K25" s="4">
        <v>19471922</v>
      </c>
      <c r="L25" s="4">
        <v>0</v>
      </c>
      <c r="M25" s="4">
        <v>0</v>
      </c>
      <c r="N25" s="4">
        <v>201236</v>
      </c>
      <c r="O25" s="4">
        <v>0</v>
      </c>
      <c r="P25" s="4">
        <v>0</v>
      </c>
      <c r="Q25" s="4">
        <v>211294912</v>
      </c>
      <c r="R25" s="4">
        <v>211294912</v>
      </c>
      <c r="S25" s="4">
        <v>14656256</v>
      </c>
      <c r="T25" s="4">
        <v>0</v>
      </c>
      <c r="U25" s="4">
        <v>0</v>
      </c>
      <c r="V25" s="4">
        <v>0</v>
      </c>
      <c r="W25" s="4">
        <v>0</v>
      </c>
      <c r="X25" s="4">
        <v>14656256</v>
      </c>
      <c r="Y25" s="4">
        <v>19224082</v>
      </c>
      <c r="Z25" s="4">
        <v>33880339</v>
      </c>
      <c r="AA25" s="4">
        <v>201237</v>
      </c>
      <c r="AB25" s="4">
        <v>0</v>
      </c>
      <c r="AC25" s="4">
        <v>43097343</v>
      </c>
      <c r="AD25" s="4">
        <v>134115992</v>
      </c>
      <c r="AE25" s="4">
        <v>0</v>
      </c>
      <c r="AF25" s="4">
        <v>0</v>
      </c>
      <c r="AG25" s="4">
        <v>0</v>
      </c>
      <c r="AH25" s="4">
        <v>177414573</v>
      </c>
      <c r="AI25" s="4">
        <v>211294912</v>
      </c>
    </row>
    <row r="26" spans="3:35" ht="16">
      <c r="C26" s="3" t="s">
        <v>129</v>
      </c>
      <c r="D26" s="3" t="s">
        <v>130</v>
      </c>
      <c r="F26" s="14">
        <v>4010467</v>
      </c>
      <c r="G26" s="13"/>
      <c r="H26" s="4">
        <v>0</v>
      </c>
      <c r="I26" s="14">
        <v>71165</v>
      </c>
      <c r="J26" s="13"/>
      <c r="K26" s="4">
        <v>1620701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5702334</v>
      </c>
      <c r="R26" s="4">
        <v>5702334</v>
      </c>
      <c r="S26" s="4">
        <v>553821</v>
      </c>
      <c r="T26" s="4">
        <v>0</v>
      </c>
      <c r="U26" s="4">
        <v>0</v>
      </c>
      <c r="V26" s="4">
        <v>0</v>
      </c>
      <c r="W26" s="4">
        <v>0</v>
      </c>
      <c r="X26" s="4">
        <v>553821</v>
      </c>
      <c r="Y26" s="4">
        <v>1620701</v>
      </c>
      <c r="Z26" s="4">
        <v>2174522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3527812</v>
      </c>
      <c r="AH26" s="4">
        <v>3527812</v>
      </c>
      <c r="AI26" s="4">
        <v>5702334</v>
      </c>
    </row>
    <row r="27" spans="3:35" ht="16">
      <c r="C27" s="3" t="s">
        <v>131</v>
      </c>
      <c r="D27" s="3" t="s">
        <v>132</v>
      </c>
      <c r="F27" s="14">
        <v>246576</v>
      </c>
      <c r="G27" s="13"/>
      <c r="H27" s="4">
        <v>6694989</v>
      </c>
      <c r="I27" s="14">
        <v>1304260</v>
      </c>
      <c r="J27" s="13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8245825</v>
      </c>
      <c r="R27" s="4">
        <v>8245825</v>
      </c>
      <c r="S27" s="4">
        <v>225000</v>
      </c>
      <c r="T27" s="4">
        <v>0</v>
      </c>
      <c r="U27" s="4">
        <v>0</v>
      </c>
      <c r="V27" s="4">
        <v>0</v>
      </c>
      <c r="W27" s="4">
        <v>0</v>
      </c>
      <c r="X27" s="4">
        <v>225000</v>
      </c>
      <c r="Y27" s="4">
        <v>1291375</v>
      </c>
      <c r="Z27" s="4">
        <v>1516375</v>
      </c>
      <c r="AA27" s="4">
        <v>0</v>
      </c>
      <c r="AB27" s="4">
        <v>0</v>
      </c>
      <c r="AC27" s="4">
        <v>6729450</v>
      </c>
      <c r="AD27" s="4">
        <v>0</v>
      </c>
      <c r="AE27" s="4">
        <v>0</v>
      </c>
      <c r="AF27" s="4">
        <v>0</v>
      </c>
      <c r="AG27" s="4">
        <v>0</v>
      </c>
      <c r="AH27" s="4">
        <v>6729450</v>
      </c>
      <c r="AI27" s="4">
        <v>8245825</v>
      </c>
    </row>
    <row r="28" spans="3:35" ht="16">
      <c r="C28" s="3" t="s">
        <v>133</v>
      </c>
      <c r="D28" s="3" t="s">
        <v>134</v>
      </c>
      <c r="F28" s="14">
        <v>-24680872</v>
      </c>
      <c r="G28" s="13"/>
      <c r="H28" s="4">
        <v>143740087</v>
      </c>
      <c r="I28" s="14">
        <v>8447405</v>
      </c>
      <c r="J28" s="13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127506620</v>
      </c>
      <c r="R28" s="4">
        <v>127506620</v>
      </c>
      <c r="S28" s="4">
        <v>6070144</v>
      </c>
      <c r="T28" s="4">
        <v>0</v>
      </c>
      <c r="U28" s="4">
        <v>0</v>
      </c>
      <c r="V28" s="4">
        <v>0</v>
      </c>
      <c r="W28" s="4">
        <v>0</v>
      </c>
      <c r="X28" s="4">
        <v>6070144</v>
      </c>
      <c r="Y28" s="4">
        <v>8386419</v>
      </c>
      <c r="Z28" s="4">
        <v>14456563</v>
      </c>
      <c r="AA28" s="4">
        <v>0</v>
      </c>
      <c r="AB28" s="4">
        <v>0</v>
      </c>
      <c r="AC28" s="4">
        <v>113050057</v>
      </c>
      <c r="AD28" s="4">
        <v>0</v>
      </c>
      <c r="AE28" s="4">
        <v>0</v>
      </c>
      <c r="AF28" s="4">
        <v>0</v>
      </c>
      <c r="AG28" s="4">
        <v>0</v>
      </c>
      <c r="AH28" s="4">
        <v>113050057</v>
      </c>
      <c r="AI28" s="4">
        <v>127506620</v>
      </c>
    </row>
    <row r="29" spans="3:35" ht="16">
      <c r="C29" s="3" t="s">
        <v>135</v>
      </c>
      <c r="D29" s="3" t="s">
        <v>136</v>
      </c>
      <c r="F29" s="14">
        <v>3496297</v>
      </c>
      <c r="G29" s="13"/>
      <c r="H29" s="4">
        <v>0</v>
      </c>
      <c r="I29" s="14">
        <v>0</v>
      </c>
      <c r="J29" s="13"/>
      <c r="K29" s="4">
        <v>9061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3505358</v>
      </c>
      <c r="R29" s="4">
        <v>3505358</v>
      </c>
      <c r="S29" s="4">
        <v>0</v>
      </c>
      <c r="T29" s="4">
        <v>0</v>
      </c>
      <c r="U29" s="4">
        <v>0</v>
      </c>
      <c r="V29" s="4">
        <v>7041</v>
      </c>
      <c r="W29" s="4">
        <v>0</v>
      </c>
      <c r="X29" s="4">
        <v>7041</v>
      </c>
      <c r="Y29" s="4">
        <v>0</v>
      </c>
      <c r="Z29" s="4">
        <v>7041</v>
      </c>
      <c r="AA29" s="4">
        <v>0</v>
      </c>
      <c r="AB29" s="4">
        <v>3498317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3498317</v>
      </c>
      <c r="AI29" s="4">
        <v>3505358</v>
      </c>
    </row>
    <row r="30" spans="3:35" ht="16">
      <c r="C30" s="3" t="s">
        <v>137</v>
      </c>
      <c r="D30" s="3" t="s">
        <v>138</v>
      </c>
      <c r="F30" s="14">
        <v>517974</v>
      </c>
      <c r="G30" s="13"/>
      <c r="H30" s="4">
        <v>1605185</v>
      </c>
      <c r="I30" s="14">
        <v>1653</v>
      </c>
      <c r="J30" s="13"/>
      <c r="K30" s="4">
        <v>280615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2405428</v>
      </c>
      <c r="R30" s="4">
        <v>2405428</v>
      </c>
      <c r="S30" s="4">
        <v>0</v>
      </c>
      <c r="T30" s="4">
        <v>0</v>
      </c>
      <c r="U30" s="4">
        <v>0</v>
      </c>
      <c r="V30" s="4">
        <v>280615</v>
      </c>
      <c r="W30" s="4">
        <v>0</v>
      </c>
      <c r="X30" s="4">
        <v>280615</v>
      </c>
      <c r="Y30" s="4">
        <v>0</v>
      </c>
      <c r="Z30" s="4">
        <v>280615</v>
      </c>
      <c r="AA30" s="4">
        <v>0</v>
      </c>
      <c r="AB30" s="4">
        <v>0</v>
      </c>
      <c r="AC30" s="4">
        <v>2215671</v>
      </c>
      <c r="AD30" s="4">
        <v>0</v>
      </c>
      <c r="AE30" s="4">
        <v>0</v>
      </c>
      <c r="AF30" s="4">
        <v>0</v>
      </c>
      <c r="AG30" s="4">
        <v>-90857</v>
      </c>
      <c r="AH30" s="4">
        <v>2124814</v>
      </c>
      <c r="AI30" s="4">
        <v>2405429</v>
      </c>
    </row>
    <row r="31" spans="3:35" ht="16">
      <c r="C31" s="3" t="s">
        <v>139</v>
      </c>
      <c r="D31" s="3" t="s">
        <v>140</v>
      </c>
      <c r="F31" s="14">
        <v>26611478</v>
      </c>
      <c r="G31" s="13"/>
      <c r="H31" s="4">
        <v>0</v>
      </c>
      <c r="I31" s="14">
        <v>11001</v>
      </c>
      <c r="J31" s="13"/>
      <c r="K31" s="4">
        <v>2917325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29539804</v>
      </c>
      <c r="R31" s="4">
        <v>29539804</v>
      </c>
      <c r="S31" s="4">
        <v>70194</v>
      </c>
      <c r="T31" s="4">
        <v>0</v>
      </c>
      <c r="U31" s="4">
        <v>0</v>
      </c>
      <c r="V31" s="4">
        <v>2646517</v>
      </c>
      <c r="W31" s="4">
        <v>0</v>
      </c>
      <c r="X31" s="4">
        <v>2716711</v>
      </c>
      <c r="Y31" s="4">
        <v>0</v>
      </c>
      <c r="Z31" s="4">
        <v>2716711</v>
      </c>
      <c r="AA31" s="4">
        <v>26823093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26823093</v>
      </c>
      <c r="AI31" s="4">
        <v>29539804</v>
      </c>
    </row>
    <row r="32" spans="3:35" ht="16">
      <c r="C32" s="3" t="s">
        <v>141</v>
      </c>
      <c r="D32" s="3" t="s">
        <v>142</v>
      </c>
      <c r="F32" s="14">
        <v>12903985</v>
      </c>
      <c r="G32" s="13"/>
      <c r="H32" s="4">
        <v>0</v>
      </c>
      <c r="I32" s="14">
        <v>0</v>
      </c>
      <c r="J32" s="13"/>
      <c r="K32" s="4">
        <v>2086064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14990049</v>
      </c>
      <c r="R32" s="4">
        <v>14990049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2054172</v>
      </c>
      <c r="Z32" s="4">
        <v>2054172</v>
      </c>
      <c r="AA32" s="4">
        <v>0</v>
      </c>
      <c r="AB32" s="4">
        <v>4056140</v>
      </c>
      <c r="AC32" s="4">
        <v>8879738</v>
      </c>
      <c r="AD32" s="4">
        <v>0</v>
      </c>
      <c r="AE32" s="4">
        <v>0</v>
      </c>
      <c r="AF32" s="4">
        <v>0</v>
      </c>
      <c r="AG32" s="4">
        <v>0</v>
      </c>
      <c r="AH32" s="4">
        <v>12935878</v>
      </c>
      <c r="AI32" s="4">
        <v>14990050</v>
      </c>
    </row>
    <row r="33" spans="3:35" ht="16">
      <c r="C33" s="3" t="s">
        <v>143</v>
      </c>
      <c r="D33" s="3" t="s">
        <v>144</v>
      </c>
      <c r="F33" s="14">
        <v>7331014</v>
      </c>
      <c r="G33" s="13"/>
      <c r="H33" s="4">
        <v>4452764</v>
      </c>
      <c r="I33" s="14">
        <v>2452390</v>
      </c>
      <c r="J33" s="13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14236170</v>
      </c>
      <c r="R33" s="4">
        <v>14236170</v>
      </c>
      <c r="S33" s="4">
        <v>749687</v>
      </c>
      <c r="T33" s="4">
        <v>0</v>
      </c>
      <c r="U33" s="4">
        <v>0</v>
      </c>
      <c r="V33" s="4">
        <v>0</v>
      </c>
      <c r="W33" s="4">
        <v>0</v>
      </c>
      <c r="X33" s="4">
        <v>749687</v>
      </c>
      <c r="Y33" s="4">
        <v>2310976</v>
      </c>
      <c r="Z33" s="4">
        <v>3060663</v>
      </c>
      <c r="AA33" s="4">
        <v>0</v>
      </c>
      <c r="AB33" s="4">
        <v>0</v>
      </c>
      <c r="AC33" s="4">
        <v>11175506</v>
      </c>
      <c r="AD33" s="4">
        <v>0</v>
      </c>
      <c r="AE33" s="4">
        <v>0</v>
      </c>
      <c r="AF33" s="4">
        <v>0</v>
      </c>
      <c r="AG33" s="4">
        <v>0</v>
      </c>
      <c r="AH33" s="4">
        <v>11175506</v>
      </c>
      <c r="AI33" s="4">
        <v>14236170</v>
      </c>
    </row>
    <row r="34" spans="3:35" ht="16">
      <c r="C34" s="3" t="s">
        <v>145</v>
      </c>
      <c r="D34" s="3" t="s">
        <v>146</v>
      </c>
      <c r="F34" s="14">
        <v>0</v>
      </c>
      <c r="G34" s="13"/>
      <c r="H34" s="4">
        <v>7938482</v>
      </c>
      <c r="I34" s="14">
        <v>0</v>
      </c>
      <c r="J34" s="13"/>
      <c r="K34" s="4">
        <v>4308029</v>
      </c>
      <c r="L34" s="4">
        <v>122</v>
      </c>
      <c r="M34" s="4">
        <v>0</v>
      </c>
      <c r="N34" s="4">
        <v>0</v>
      </c>
      <c r="O34" s="4">
        <v>0</v>
      </c>
      <c r="P34" s="4">
        <v>0</v>
      </c>
      <c r="Q34" s="4">
        <v>12246633</v>
      </c>
      <c r="R34" s="4">
        <v>12246633</v>
      </c>
      <c r="S34" s="4">
        <v>360402</v>
      </c>
      <c r="T34" s="4">
        <v>0</v>
      </c>
      <c r="U34" s="4">
        <v>0</v>
      </c>
      <c r="V34" s="4">
        <v>4273463</v>
      </c>
      <c r="W34" s="4">
        <v>0</v>
      </c>
      <c r="X34" s="4">
        <v>4633865</v>
      </c>
      <c r="Y34" s="4">
        <v>0</v>
      </c>
      <c r="Z34" s="4">
        <v>4633865</v>
      </c>
      <c r="AA34" s="4">
        <v>0</v>
      </c>
      <c r="AB34" s="4">
        <v>0</v>
      </c>
      <c r="AC34" s="4">
        <v>0</v>
      </c>
      <c r="AD34" s="4">
        <v>0</v>
      </c>
      <c r="AE34" s="4">
        <v>7612768</v>
      </c>
      <c r="AF34" s="4">
        <v>0</v>
      </c>
      <c r="AG34" s="4">
        <v>0</v>
      </c>
      <c r="AH34" s="4">
        <v>7612768</v>
      </c>
      <c r="AI34" s="4">
        <v>12246633</v>
      </c>
    </row>
    <row r="35" spans="3:35" ht="16">
      <c r="C35" s="3" t="s">
        <v>147</v>
      </c>
      <c r="D35" s="3" t="s">
        <v>148</v>
      </c>
      <c r="F35" s="14">
        <v>286369</v>
      </c>
      <c r="G35" s="13"/>
      <c r="H35" s="4">
        <v>0</v>
      </c>
      <c r="I35" s="14">
        <v>130763</v>
      </c>
      <c r="J35" s="13"/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417132</v>
      </c>
      <c r="R35" s="4">
        <v>417132</v>
      </c>
      <c r="S35" s="4">
        <v>3945</v>
      </c>
      <c r="T35" s="4">
        <v>0</v>
      </c>
      <c r="U35" s="4">
        <v>0</v>
      </c>
      <c r="V35" s="4">
        <v>115374</v>
      </c>
      <c r="W35" s="4">
        <v>0</v>
      </c>
      <c r="X35" s="4">
        <v>119319</v>
      </c>
      <c r="Y35" s="4">
        <v>0</v>
      </c>
      <c r="Z35" s="4">
        <v>119319</v>
      </c>
      <c r="AA35" s="4">
        <v>0</v>
      </c>
      <c r="AB35" s="4">
        <v>0</v>
      </c>
      <c r="AC35" s="4">
        <v>297813</v>
      </c>
      <c r="AD35" s="4">
        <v>0</v>
      </c>
      <c r="AE35" s="4">
        <v>0</v>
      </c>
      <c r="AF35" s="4">
        <v>0</v>
      </c>
      <c r="AG35" s="4">
        <v>0</v>
      </c>
      <c r="AH35" s="4">
        <v>297813</v>
      </c>
      <c r="AI35" s="4">
        <v>417132</v>
      </c>
    </row>
    <row r="36" spans="3:35" ht="16">
      <c r="C36" s="3" t="s">
        <v>149</v>
      </c>
      <c r="D36" s="3" t="s">
        <v>150</v>
      </c>
      <c r="F36" s="14">
        <v>127824630</v>
      </c>
      <c r="G36" s="13"/>
      <c r="H36" s="4">
        <v>5417562</v>
      </c>
      <c r="I36" s="14">
        <v>0</v>
      </c>
      <c r="J36" s="13"/>
      <c r="K36" s="4">
        <v>11564219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144806411</v>
      </c>
      <c r="R36" s="4">
        <v>144806411</v>
      </c>
      <c r="S36" s="4">
        <v>8298318</v>
      </c>
      <c r="T36" s="4">
        <v>0</v>
      </c>
      <c r="U36" s="4">
        <v>62</v>
      </c>
      <c r="V36" s="4">
        <v>0</v>
      </c>
      <c r="W36" s="4">
        <v>0</v>
      </c>
      <c r="X36" s="4">
        <v>8298380</v>
      </c>
      <c r="Y36" s="4">
        <v>11471160</v>
      </c>
      <c r="Z36" s="4">
        <v>19769541</v>
      </c>
      <c r="AA36" s="4">
        <v>0</v>
      </c>
      <c r="AB36" s="4">
        <v>5417562</v>
      </c>
      <c r="AC36" s="4">
        <v>119619308</v>
      </c>
      <c r="AD36" s="4">
        <v>0</v>
      </c>
      <c r="AE36" s="4">
        <v>0</v>
      </c>
      <c r="AF36" s="4">
        <v>0</v>
      </c>
      <c r="AG36" s="4">
        <v>0</v>
      </c>
      <c r="AH36" s="4">
        <v>125036870</v>
      </c>
      <c r="AI36" s="4">
        <v>144806411</v>
      </c>
    </row>
    <row r="37" spans="3:35" ht="16">
      <c r="C37" s="3" t="s">
        <v>151</v>
      </c>
      <c r="D37" s="3" t="s">
        <v>152</v>
      </c>
      <c r="F37" s="14">
        <v>0</v>
      </c>
      <c r="G37" s="13"/>
      <c r="H37" s="4">
        <v>34634877</v>
      </c>
      <c r="I37" s="14">
        <v>0</v>
      </c>
      <c r="J37" s="13"/>
      <c r="K37" s="4">
        <v>7756556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42391434</v>
      </c>
      <c r="R37" s="4">
        <v>42391434</v>
      </c>
      <c r="S37" s="4">
        <v>619473</v>
      </c>
      <c r="T37" s="4">
        <v>0</v>
      </c>
      <c r="U37" s="4">
        <v>0</v>
      </c>
      <c r="V37" s="4">
        <v>7761295</v>
      </c>
      <c r="W37" s="4">
        <v>0</v>
      </c>
      <c r="X37" s="4">
        <v>8380768</v>
      </c>
      <c r="Y37" s="4">
        <v>0</v>
      </c>
      <c r="Z37" s="4">
        <v>8380768</v>
      </c>
      <c r="AA37" s="4">
        <v>0</v>
      </c>
      <c r="AB37" s="4">
        <v>0</v>
      </c>
      <c r="AC37" s="4">
        <v>34010665</v>
      </c>
      <c r="AD37" s="4">
        <v>0</v>
      </c>
      <c r="AE37" s="4">
        <v>0</v>
      </c>
      <c r="AF37" s="4">
        <v>0</v>
      </c>
      <c r="AG37" s="4">
        <v>0</v>
      </c>
      <c r="AH37" s="4">
        <v>34010665</v>
      </c>
      <c r="AI37" s="4">
        <v>42391434</v>
      </c>
    </row>
    <row r="38" spans="3:35" ht="16">
      <c r="C38" s="3" t="s">
        <v>153</v>
      </c>
      <c r="D38" s="3" t="s">
        <v>154</v>
      </c>
      <c r="F38" s="14">
        <v>175028866</v>
      </c>
      <c r="G38" s="13"/>
      <c r="H38" s="4">
        <v>0</v>
      </c>
      <c r="I38" s="14">
        <v>0</v>
      </c>
      <c r="J38" s="13"/>
      <c r="K38" s="4">
        <v>29585424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204614290</v>
      </c>
      <c r="R38" s="4">
        <v>204614290</v>
      </c>
      <c r="S38" s="4">
        <v>1701524</v>
      </c>
      <c r="T38" s="4">
        <v>0</v>
      </c>
      <c r="U38" s="4">
        <v>0</v>
      </c>
      <c r="V38" s="4">
        <v>29424329</v>
      </c>
      <c r="W38" s="4">
        <v>0</v>
      </c>
      <c r="X38" s="4">
        <v>31125853</v>
      </c>
      <c r="Y38" s="4">
        <v>0</v>
      </c>
      <c r="Z38" s="4">
        <v>31125853</v>
      </c>
      <c r="AA38" s="4">
        <v>0</v>
      </c>
      <c r="AB38" s="4">
        <v>0</v>
      </c>
      <c r="AC38" s="4">
        <v>173488437</v>
      </c>
      <c r="AD38" s="4">
        <v>0</v>
      </c>
      <c r="AE38" s="4">
        <v>0</v>
      </c>
      <c r="AF38" s="4">
        <v>0</v>
      </c>
      <c r="AG38" s="4">
        <v>0</v>
      </c>
      <c r="AH38" s="4">
        <v>173488437</v>
      </c>
      <c r="AI38" s="4">
        <v>204614290</v>
      </c>
    </row>
    <row r="39" spans="3:35" ht="16">
      <c r="C39" s="3" t="s">
        <v>155</v>
      </c>
      <c r="D39" s="3" t="s">
        <v>156</v>
      </c>
      <c r="F39" s="14">
        <v>5963506</v>
      </c>
      <c r="G39" s="13"/>
      <c r="H39" s="4">
        <v>21182120</v>
      </c>
      <c r="I39" s="14">
        <v>0</v>
      </c>
      <c r="J39" s="13"/>
      <c r="K39" s="4">
        <v>69626099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96771727</v>
      </c>
      <c r="R39" s="4">
        <v>96771727</v>
      </c>
      <c r="S39" s="4">
        <v>2728788</v>
      </c>
      <c r="T39" s="4">
        <v>1947890</v>
      </c>
      <c r="U39" s="4">
        <v>0</v>
      </c>
      <c r="V39" s="4">
        <v>69574894</v>
      </c>
      <c r="W39" s="4">
        <v>3331486</v>
      </c>
      <c r="X39" s="4">
        <v>77583059</v>
      </c>
      <c r="Y39" s="4">
        <v>0</v>
      </c>
      <c r="Z39" s="4">
        <v>77583059</v>
      </c>
      <c r="AA39" s="4">
        <v>0</v>
      </c>
      <c r="AB39" s="4">
        <v>0</v>
      </c>
      <c r="AC39" s="4">
        <v>18452241</v>
      </c>
      <c r="AD39" s="4">
        <v>0</v>
      </c>
      <c r="AE39" s="4">
        <v>0</v>
      </c>
      <c r="AF39" s="4">
        <v>736426</v>
      </c>
      <c r="AG39" s="4">
        <v>0</v>
      </c>
      <c r="AH39" s="4">
        <v>19188667</v>
      </c>
      <c r="AI39" s="4">
        <v>96771727</v>
      </c>
    </row>
    <row r="40" spans="3:35" ht="16">
      <c r="C40" s="3" t="s">
        <v>157</v>
      </c>
      <c r="D40" s="3" t="s">
        <v>158</v>
      </c>
      <c r="F40" s="14">
        <v>-463900</v>
      </c>
      <c r="G40" s="13"/>
      <c r="H40" s="4">
        <v>46454766</v>
      </c>
      <c r="I40" s="14">
        <v>0</v>
      </c>
      <c r="J40" s="13"/>
      <c r="K40" s="4">
        <v>1503744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47494609</v>
      </c>
      <c r="R40" s="4">
        <v>47494609</v>
      </c>
      <c r="S40" s="4">
        <v>956386</v>
      </c>
      <c r="T40" s="4">
        <v>0</v>
      </c>
      <c r="U40" s="4">
        <v>0</v>
      </c>
      <c r="V40" s="4">
        <v>0</v>
      </c>
      <c r="W40" s="4">
        <v>32000000</v>
      </c>
      <c r="X40" s="4">
        <v>32956386</v>
      </c>
      <c r="Y40" s="4">
        <v>1406332</v>
      </c>
      <c r="Z40" s="4">
        <v>34362718</v>
      </c>
      <c r="AA40" s="4">
        <v>0</v>
      </c>
      <c r="AB40" s="4">
        <v>0</v>
      </c>
      <c r="AC40" s="4">
        <v>13131891</v>
      </c>
      <c r="AD40" s="4">
        <v>0</v>
      </c>
      <c r="AE40" s="4">
        <v>0</v>
      </c>
      <c r="AF40" s="4">
        <v>0</v>
      </c>
      <c r="AG40" s="4">
        <v>0</v>
      </c>
      <c r="AH40" s="4">
        <v>13131891</v>
      </c>
      <c r="AI40" s="4">
        <v>47494609</v>
      </c>
    </row>
    <row r="41" spans="3:35" ht="16">
      <c r="C41" s="3" t="s">
        <v>159</v>
      </c>
      <c r="D41" s="3" t="s">
        <v>160</v>
      </c>
      <c r="F41" s="14">
        <v>115045096</v>
      </c>
      <c r="G41" s="13"/>
      <c r="H41" s="4">
        <v>0</v>
      </c>
      <c r="I41" s="14">
        <v>0</v>
      </c>
      <c r="J41" s="13"/>
      <c r="K41" s="4">
        <v>32595222</v>
      </c>
      <c r="L41" s="4">
        <v>0</v>
      </c>
      <c r="M41" s="4">
        <v>0</v>
      </c>
      <c r="N41" s="4">
        <v>2718547</v>
      </c>
      <c r="O41" s="4">
        <v>205688</v>
      </c>
      <c r="P41" s="4">
        <v>0</v>
      </c>
      <c r="Q41" s="4">
        <v>150564553</v>
      </c>
      <c r="R41" s="4">
        <v>150564553</v>
      </c>
      <c r="S41" s="4">
        <v>18156414</v>
      </c>
      <c r="T41" s="4">
        <v>7955951</v>
      </c>
      <c r="U41" s="4">
        <v>195403</v>
      </c>
      <c r="V41" s="4">
        <v>0</v>
      </c>
      <c r="W41" s="4">
        <v>3286007</v>
      </c>
      <c r="X41" s="4">
        <v>29593775</v>
      </c>
      <c r="Y41" s="4">
        <v>32574880</v>
      </c>
      <c r="Z41" s="4">
        <v>62168655</v>
      </c>
      <c r="AA41" s="4">
        <v>3142482</v>
      </c>
      <c r="AB41" s="4">
        <v>0</v>
      </c>
      <c r="AC41" s="4">
        <v>0</v>
      </c>
      <c r="AD41" s="4">
        <v>0</v>
      </c>
      <c r="AE41" s="4">
        <v>0</v>
      </c>
      <c r="AF41" s="4">
        <v>3245393</v>
      </c>
      <c r="AG41" s="4">
        <v>82008023</v>
      </c>
      <c r="AH41" s="4">
        <v>88395898</v>
      </c>
      <c r="AI41" s="4">
        <v>150564553</v>
      </c>
    </row>
    <row r="42" spans="3:35" ht="16">
      <c r="C42" s="3" t="s">
        <v>161</v>
      </c>
      <c r="D42" s="3" t="s">
        <v>162</v>
      </c>
      <c r="F42" s="14">
        <v>10717751</v>
      </c>
      <c r="G42" s="13"/>
      <c r="H42" s="4">
        <v>72167819</v>
      </c>
      <c r="I42" s="14">
        <v>315005</v>
      </c>
      <c r="J42" s="13"/>
      <c r="K42" s="4">
        <v>24151943</v>
      </c>
      <c r="L42" s="4">
        <v>0</v>
      </c>
      <c r="M42" s="4">
        <v>0</v>
      </c>
      <c r="N42" s="4">
        <v>0</v>
      </c>
      <c r="O42" s="4">
        <v>185538</v>
      </c>
      <c r="P42" s="4">
        <v>0</v>
      </c>
      <c r="Q42" s="4">
        <v>107538058</v>
      </c>
      <c r="R42" s="4">
        <v>107538058</v>
      </c>
      <c r="S42" s="4">
        <v>5602281</v>
      </c>
      <c r="T42" s="4">
        <v>0</v>
      </c>
      <c r="U42" s="4">
        <v>0</v>
      </c>
      <c r="V42" s="4">
        <v>315005</v>
      </c>
      <c r="W42" s="4">
        <v>0</v>
      </c>
      <c r="X42" s="4">
        <v>5917287</v>
      </c>
      <c r="Y42" s="4">
        <v>24321482</v>
      </c>
      <c r="Z42" s="4">
        <v>30238769</v>
      </c>
      <c r="AA42" s="4">
        <v>185538</v>
      </c>
      <c r="AB42" s="4">
        <v>0</v>
      </c>
      <c r="AC42" s="4">
        <v>9669331</v>
      </c>
      <c r="AD42" s="4">
        <v>0</v>
      </c>
      <c r="AE42" s="4">
        <v>0</v>
      </c>
      <c r="AF42" s="4">
        <v>0</v>
      </c>
      <c r="AG42" s="4">
        <v>67444419</v>
      </c>
      <c r="AH42" s="4">
        <v>77299288</v>
      </c>
      <c r="AI42" s="4">
        <v>107538058</v>
      </c>
    </row>
    <row r="43" spans="3:35" ht="16">
      <c r="C43" s="3" t="s">
        <v>163</v>
      </c>
      <c r="D43" s="3" t="s">
        <v>164</v>
      </c>
      <c r="F43" s="14">
        <v>4641046</v>
      </c>
      <c r="G43" s="13"/>
      <c r="H43" s="4">
        <v>28072722</v>
      </c>
      <c r="I43" s="14">
        <v>219785</v>
      </c>
      <c r="J43" s="13"/>
      <c r="K43" s="4">
        <v>10500104</v>
      </c>
      <c r="L43" s="4">
        <v>60315</v>
      </c>
      <c r="M43" s="4">
        <v>3857575</v>
      </c>
      <c r="N43" s="4">
        <v>0</v>
      </c>
      <c r="O43" s="4">
        <v>0</v>
      </c>
      <c r="P43" s="4">
        <v>0</v>
      </c>
      <c r="Q43" s="4">
        <v>47351550</v>
      </c>
      <c r="R43" s="4">
        <v>47351550</v>
      </c>
      <c r="S43" s="4">
        <v>4140048</v>
      </c>
      <c r="T43" s="4">
        <v>0</v>
      </c>
      <c r="U43" s="4">
        <v>0</v>
      </c>
      <c r="V43" s="4">
        <v>11929421</v>
      </c>
      <c r="W43" s="4">
        <v>0</v>
      </c>
      <c r="X43" s="4">
        <v>16069469</v>
      </c>
      <c r="Y43" s="4">
        <v>0</v>
      </c>
      <c r="Z43" s="4">
        <v>16069469</v>
      </c>
      <c r="AA43" s="4">
        <v>0</v>
      </c>
      <c r="AB43" s="4">
        <v>0</v>
      </c>
      <c r="AC43" s="4">
        <v>0</v>
      </c>
      <c r="AD43" s="4">
        <v>0</v>
      </c>
      <c r="AE43" s="4">
        <v>401528</v>
      </c>
      <c r="AF43" s="4">
        <v>30880552</v>
      </c>
      <c r="AG43" s="4">
        <v>0</v>
      </c>
      <c r="AH43" s="4">
        <v>31282080</v>
      </c>
      <c r="AI43" s="4">
        <v>47351550</v>
      </c>
    </row>
    <row r="44" spans="3:35" ht="16">
      <c r="C44" s="3" t="s">
        <v>165</v>
      </c>
      <c r="D44" s="3" t="s">
        <v>166</v>
      </c>
      <c r="F44" s="14">
        <v>91527509</v>
      </c>
      <c r="G44" s="13"/>
      <c r="H44" s="4">
        <v>0</v>
      </c>
      <c r="I44" s="14">
        <v>0</v>
      </c>
      <c r="J44" s="13"/>
      <c r="K44" s="4">
        <v>12996245</v>
      </c>
      <c r="L44" s="4">
        <v>0</v>
      </c>
      <c r="M44" s="4">
        <v>0</v>
      </c>
      <c r="N44" s="4">
        <v>0</v>
      </c>
      <c r="O44" s="4">
        <v>0</v>
      </c>
      <c r="P44" s="4">
        <v>51916423</v>
      </c>
      <c r="Q44" s="4">
        <v>104523754</v>
      </c>
      <c r="R44" s="4">
        <v>156440177</v>
      </c>
      <c r="S44" s="4">
        <v>9299945</v>
      </c>
      <c r="T44" s="4">
        <v>0</v>
      </c>
      <c r="U44" s="4">
        <v>4498</v>
      </c>
      <c r="V44" s="4">
        <v>12801284</v>
      </c>
      <c r="W44" s="4">
        <v>0</v>
      </c>
      <c r="X44" s="4">
        <v>22105729</v>
      </c>
      <c r="Y44" s="4">
        <v>0</v>
      </c>
      <c r="Z44" s="4">
        <v>22105729</v>
      </c>
      <c r="AA44" s="4">
        <v>0</v>
      </c>
      <c r="AB44" s="4">
        <v>0</v>
      </c>
      <c r="AC44" s="4">
        <v>134334448</v>
      </c>
      <c r="AD44" s="4">
        <v>0</v>
      </c>
      <c r="AE44" s="4">
        <v>0</v>
      </c>
      <c r="AF44" s="4">
        <v>0</v>
      </c>
      <c r="AG44" s="4">
        <v>0</v>
      </c>
      <c r="AH44" s="4">
        <v>134334448</v>
      </c>
      <c r="AI44" s="4">
        <v>156440177</v>
      </c>
    </row>
    <row r="45" spans="3:35" ht="16">
      <c r="C45" s="3" t="s">
        <v>167</v>
      </c>
      <c r="D45" s="3" t="s">
        <v>168</v>
      </c>
      <c r="F45" s="14">
        <v>11620397</v>
      </c>
      <c r="G45" s="13"/>
      <c r="H45" s="4">
        <v>0</v>
      </c>
      <c r="I45" s="14">
        <v>0</v>
      </c>
      <c r="J45" s="13"/>
      <c r="K45" s="4">
        <v>7488120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19108518</v>
      </c>
      <c r="R45" s="4">
        <v>19108518</v>
      </c>
      <c r="S45" s="4">
        <v>354075</v>
      </c>
      <c r="T45" s="4">
        <v>0</v>
      </c>
      <c r="U45" s="4">
        <v>0</v>
      </c>
      <c r="V45" s="4">
        <v>0</v>
      </c>
      <c r="W45" s="4">
        <v>0</v>
      </c>
      <c r="X45" s="4">
        <v>354075</v>
      </c>
      <c r="Y45" s="4">
        <v>7131456</v>
      </c>
      <c r="Z45" s="4">
        <v>7485531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2478304</v>
      </c>
      <c r="AG45" s="4">
        <v>9144682</v>
      </c>
      <c r="AH45" s="4">
        <v>11622986</v>
      </c>
      <c r="AI45" s="4">
        <v>19108518</v>
      </c>
    </row>
    <row r="46" spans="3:35" ht="16">
      <c r="C46" s="3" t="s">
        <v>169</v>
      </c>
      <c r="D46" s="3" t="s">
        <v>170</v>
      </c>
      <c r="F46" s="14">
        <v>0</v>
      </c>
      <c r="G46" s="13"/>
      <c r="H46" s="4">
        <v>20446344</v>
      </c>
      <c r="I46" s="14">
        <v>0</v>
      </c>
      <c r="J46" s="13"/>
      <c r="K46" s="4">
        <v>2501051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22947395</v>
      </c>
      <c r="R46" s="4">
        <v>22947395</v>
      </c>
      <c r="S46" s="4">
        <v>35064</v>
      </c>
      <c r="T46" s="4">
        <v>0</v>
      </c>
      <c r="U46" s="4">
        <v>0</v>
      </c>
      <c r="V46" s="4">
        <v>0</v>
      </c>
      <c r="W46" s="4">
        <v>0</v>
      </c>
      <c r="X46" s="4">
        <v>35064</v>
      </c>
      <c r="Y46" s="4">
        <v>2524274</v>
      </c>
      <c r="Z46" s="4">
        <v>2559338</v>
      </c>
      <c r="AA46" s="4">
        <v>11532630</v>
      </c>
      <c r="AB46" s="4">
        <v>0</v>
      </c>
      <c r="AC46" s="4">
        <v>1759859</v>
      </c>
      <c r="AD46" s="4">
        <v>0</v>
      </c>
      <c r="AE46" s="4">
        <v>0</v>
      </c>
      <c r="AF46" s="4">
        <v>0</v>
      </c>
      <c r="AG46" s="4">
        <v>7095568</v>
      </c>
      <c r="AH46" s="4">
        <v>20388057</v>
      </c>
      <c r="AI46" s="4">
        <v>22947395</v>
      </c>
    </row>
    <row r="47" spans="3:35" ht="16">
      <c r="C47" s="3" t="s">
        <v>171</v>
      </c>
      <c r="D47" s="3" t="s">
        <v>172</v>
      </c>
      <c r="F47" s="14">
        <v>0</v>
      </c>
      <c r="G47" s="13"/>
      <c r="H47" s="4">
        <v>10511406</v>
      </c>
      <c r="I47" s="14">
        <v>0</v>
      </c>
      <c r="J47" s="13"/>
      <c r="K47" s="4">
        <v>21096682</v>
      </c>
      <c r="L47" s="4">
        <v>12851</v>
      </c>
      <c r="M47" s="4">
        <v>0</v>
      </c>
      <c r="N47" s="4">
        <v>0</v>
      </c>
      <c r="O47" s="4">
        <v>0</v>
      </c>
      <c r="P47" s="4">
        <v>0</v>
      </c>
      <c r="Q47" s="4">
        <v>31620940</v>
      </c>
      <c r="R47" s="4">
        <v>31620940</v>
      </c>
      <c r="S47" s="4">
        <v>8519132</v>
      </c>
      <c r="T47" s="4">
        <v>0</v>
      </c>
      <c r="U47" s="4">
        <v>5131</v>
      </c>
      <c r="V47" s="4">
        <v>0</v>
      </c>
      <c r="W47" s="4">
        <v>0</v>
      </c>
      <c r="X47" s="4">
        <v>8524264</v>
      </c>
      <c r="Y47" s="4">
        <v>21324707</v>
      </c>
      <c r="Z47" s="4">
        <v>29848971</v>
      </c>
      <c r="AA47" s="4">
        <v>0</v>
      </c>
      <c r="AB47" s="4">
        <v>0</v>
      </c>
      <c r="AC47" s="4">
        <v>1771968</v>
      </c>
      <c r="AD47" s="4">
        <v>0</v>
      </c>
      <c r="AE47" s="4">
        <v>0</v>
      </c>
      <c r="AF47" s="4">
        <v>0</v>
      </c>
      <c r="AG47" s="4">
        <v>0</v>
      </c>
      <c r="AH47" s="4">
        <v>1771968</v>
      </c>
      <c r="AI47" s="4">
        <v>31620940</v>
      </c>
    </row>
    <row r="48" spans="3:35" ht="16">
      <c r="C48" s="7" t="s">
        <v>173</v>
      </c>
      <c r="D48" s="8"/>
      <c r="F48" s="9">
        <v>741456161</v>
      </c>
      <c r="G48" s="8"/>
      <c r="H48" s="5">
        <v>1174086022</v>
      </c>
      <c r="I48" s="9">
        <v>29641650</v>
      </c>
      <c r="J48" s="8"/>
      <c r="K48" s="5">
        <v>513776888</v>
      </c>
      <c r="L48" s="5">
        <v>73288</v>
      </c>
      <c r="M48" s="5">
        <v>8594836</v>
      </c>
      <c r="N48" s="5">
        <v>3064348</v>
      </c>
      <c r="O48" s="5">
        <v>2158826</v>
      </c>
      <c r="P48" s="5">
        <v>51916423</v>
      </c>
      <c r="Q48" s="5">
        <v>2472852046</v>
      </c>
      <c r="R48" s="5">
        <v>2524768469</v>
      </c>
      <c r="S48" s="5">
        <v>149961618</v>
      </c>
      <c r="T48" s="5">
        <v>9903841</v>
      </c>
      <c r="U48" s="5">
        <v>238458</v>
      </c>
      <c r="V48" s="5">
        <v>142628565</v>
      </c>
      <c r="W48" s="5">
        <v>41649308</v>
      </c>
      <c r="X48" s="5">
        <v>344381796</v>
      </c>
      <c r="Y48" s="5">
        <v>387297178</v>
      </c>
      <c r="Z48" s="5">
        <v>731678978</v>
      </c>
      <c r="AA48" s="5">
        <v>43575268</v>
      </c>
      <c r="AB48" s="5">
        <v>12972019</v>
      </c>
      <c r="AC48" s="5">
        <v>1117995208</v>
      </c>
      <c r="AD48" s="5">
        <v>150996910</v>
      </c>
      <c r="AE48" s="5">
        <v>10014296</v>
      </c>
      <c r="AF48" s="5">
        <v>109694627</v>
      </c>
      <c r="AG48" s="5">
        <v>347841150</v>
      </c>
      <c r="AH48" s="5">
        <v>1793089480</v>
      </c>
      <c r="AI48" s="5">
        <v>2524768471</v>
      </c>
    </row>
    <row r="49" spans="3:35" ht="16">
      <c r="C49" s="10" t="s">
        <v>405</v>
      </c>
      <c r="D49" s="8"/>
      <c r="F49" s="11">
        <v>741456161</v>
      </c>
      <c r="G49" s="8"/>
      <c r="H49" s="6">
        <v>1174086022</v>
      </c>
      <c r="I49" s="11">
        <v>29641650</v>
      </c>
      <c r="J49" s="8"/>
      <c r="K49" s="6">
        <v>513776888</v>
      </c>
      <c r="L49" s="6">
        <v>73288</v>
      </c>
      <c r="M49" s="6">
        <v>8594836</v>
      </c>
      <c r="N49" s="6">
        <v>3064348</v>
      </c>
      <c r="O49" s="6">
        <v>2158826</v>
      </c>
      <c r="P49" s="6">
        <v>51916423</v>
      </c>
      <c r="Q49" s="6">
        <v>2472852046</v>
      </c>
      <c r="R49" s="6">
        <v>2524768469</v>
      </c>
      <c r="S49" s="6">
        <v>149961618</v>
      </c>
      <c r="T49" s="6">
        <v>9903841</v>
      </c>
      <c r="U49" s="6">
        <v>238458</v>
      </c>
      <c r="V49" s="6">
        <v>142628565</v>
      </c>
      <c r="W49" s="6">
        <v>41649308</v>
      </c>
      <c r="X49" s="6">
        <v>344381796</v>
      </c>
      <c r="Y49" s="6">
        <v>387297178</v>
      </c>
      <c r="Z49" s="6">
        <v>731678978</v>
      </c>
      <c r="AA49" s="6">
        <v>43575268</v>
      </c>
      <c r="AB49" s="6">
        <v>12972019</v>
      </c>
      <c r="AC49" s="6">
        <v>1117995208</v>
      </c>
      <c r="AD49" s="6">
        <v>150996910</v>
      </c>
      <c r="AE49" s="6">
        <v>10014296</v>
      </c>
      <c r="AF49" s="6">
        <v>109694627</v>
      </c>
      <c r="AG49" s="6">
        <v>347841150</v>
      </c>
      <c r="AH49" s="6">
        <v>1793089480</v>
      </c>
      <c r="AI49" s="6">
        <v>2524768471</v>
      </c>
    </row>
    <row r="50" spans="3:35" ht="58.25" customHeight="1"/>
    <row r="51" spans="3:35" ht="0" hidden="1" customHeight="1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4"/>
  <sheetViews>
    <sheetView showGridLines="0" workbookViewId="0"/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16" width="18.1796875" customWidth="1"/>
  </cols>
  <sheetData>
    <row r="1" spans="2:16" ht="17.25" customHeight="1">
      <c r="B1" s="17" t="s">
        <v>1</v>
      </c>
      <c r="C1" s="8"/>
      <c r="D1" s="8"/>
      <c r="G1" s="18" t="s">
        <v>426</v>
      </c>
      <c r="H1" s="8"/>
      <c r="I1" s="8"/>
    </row>
    <row r="2" spans="2:16" ht="18.75" customHeight="1">
      <c r="B2" s="19" t="s">
        <v>3</v>
      </c>
      <c r="C2" s="8"/>
      <c r="D2" s="8"/>
    </row>
    <row r="3" spans="2:16" ht="2" customHeight="1"/>
    <row r="4" spans="2:16" ht="2.25" customHeight="1"/>
    <row r="5" spans="2:16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4</v>
      </c>
      <c r="J5" s="8"/>
      <c r="K5" s="1" t="s">
        <v>4</v>
      </c>
      <c r="L5" s="1" t="s">
        <v>33</v>
      </c>
      <c r="M5" s="1" t="s">
        <v>41</v>
      </c>
      <c r="N5" s="1" t="s">
        <v>43</v>
      </c>
      <c r="O5" s="1" t="s">
        <v>4</v>
      </c>
      <c r="P5" s="1" t="s">
        <v>4</v>
      </c>
    </row>
    <row r="6" spans="2:16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58</v>
      </c>
      <c r="J6" s="8"/>
      <c r="K6" s="2" t="s">
        <v>62</v>
      </c>
      <c r="L6" s="2" t="s">
        <v>78</v>
      </c>
      <c r="M6" s="2" t="s">
        <v>86</v>
      </c>
      <c r="N6" s="2" t="s">
        <v>88</v>
      </c>
      <c r="O6" s="2" t="s">
        <v>89</v>
      </c>
      <c r="P6" s="2" t="s">
        <v>90</v>
      </c>
    </row>
    <row r="7" spans="2:16" ht="16">
      <c r="C7" s="3" t="s">
        <v>131</v>
      </c>
      <c r="D7" s="3" t="s">
        <v>132</v>
      </c>
      <c r="F7" s="14">
        <v>101989</v>
      </c>
      <c r="G7" s="13"/>
      <c r="H7" s="4">
        <v>28678</v>
      </c>
      <c r="I7" s="14">
        <v>130667</v>
      </c>
      <c r="J7" s="13"/>
      <c r="K7" s="4">
        <v>130667</v>
      </c>
      <c r="L7" s="4">
        <v>0</v>
      </c>
      <c r="M7" s="4">
        <v>0</v>
      </c>
      <c r="N7" s="4">
        <v>130667</v>
      </c>
      <c r="O7" s="4">
        <v>130667</v>
      </c>
      <c r="P7" s="4">
        <v>130667</v>
      </c>
    </row>
    <row r="8" spans="2:16" ht="16">
      <c r="C8" s="3" t="s">
        <v>139</v>
      </c>
      <c r="D8" s="3" t="s">
        <v>140</v>
      </c>
      <c r="F8" s="14">
        <v>10043424</v>
      </c>
      <c r="G8" s="13"/>
      <c r="H8" s="4">
        <v>0</v>
      </c>
      <c r="I8" s="14">
        <v>10043424</v>
      </c>
      <c r="J8" s="13"/>
      <c r="K8" s="4">
        <v>10043424</v>
      </c>
      <c r="L8" s="4">
        <v>10043424</v>
      </c>
      <c r="M8" s="4">
        <v>0</v>
      </c>
      <c r="N8" s="4">
        <v>0</v>
      </c>
      <c r="O8" s="4">
        <v>10043424</v>
      </c>
      <c r="P8" s="4">
        <v>10043424</v>
      </c>
    </row>
    <row r="9" spans="2:16" ht="16">
      <c r="C9" s="3" t="s">
        <v>145</v>
      </c>
      <c r="D9" s="3" t="s">
        <v>146</v>
      </c>
      <c r="F9" s="14">
        <v>0</v>
      </c>
      <c r="G9" s="13"/>
      <c r="H9" s="4">
        <v>5608902</v>
      </c>
      <c r="I9" s="14">
        <v>5608902</v>
      </c>
      <c r="J9" s="13"/>
      <c r="K9" s="4">
        <v>5608902</v>
      </c>
      <c r="L9" s="4">
        <v>0</v>
      </c>
      <c r="M9" s="4">
        <v>5608902</v>
      </c>
      <c r="N9" s="4">
        <v>0</v>
      </c>
      <c r="O9" s="4">
        <v>5608902</v>
      </c>
      <c r="P9" s="4">
        <v>5608902</v>
      </c>
    </row>
    <row r="10" spans="2:16" ht="16">
      <c r="C10" s="3" t="s">
        <v>165</v>
      </c>
      <c r="D10" s="3" t="s">
        <v>166</v>
      </c>
      <c r="F10" s="14">
        <v>20372240</v>
      </c>
      <c r="G10" s="13"/>
      <c r="H10" s="4">
        <v>0</v>
      </c>
      <c r="I10" s="14">
        <v>20372240</v>
      </c>
      <c r="J10" s="13"/>
      <c r="K10" s="4">
        <v>20372240</v>
      </c>
      <c r="L10" s="4">
        <v>20372240</v>
      </c>
      <c r="M10" s="4">
        <v>0</v>
      </c>
      <c r="N10" s="4">
        <v>0</v>
      </c>
      <c r="O10" s="4">
        <v>20372240</v>
      </c>
      <c r="P10" s="4">
        <v>20372240</v>
      </c>
    </row>
    <row r="11" spans="2:16" ht="16">
      <c r="C11" s="7" t="s">
        <v>173</v>
      </c>
      <c r="D11" s="8"/>
      <c r="F11" s="9">
        <v>30517653</v>
      </c>
      <c r="G11" s="8"/>
      <c r="H11" s="5">
        <v>5637580</v>
      </c>
      <c r="I11" s="9">
        <v>36155233</v>
      </c>
      <c r="J11" s="8"/>
      <c r="K11" s="5">
        <v>36155233</v>
      </c>
      <c r="L11" s="5">
        <v>30415664</v>
      </c>
      <c r="M11" s="5">
        <v>5608902</v>
      </c>
      <c r="N11" s="5">
        <v>130667</v>
      </c>
      <c r="O11" s="5">
        <v>36155233</v>
      </c>
      <c r="P11" s="5">
        <v>36155233</v>
      </c>
    </row>
    <row r="12" spans="2:16" ht="16">
      <c r="C12" s="10" t="s">
        <v>405</v>
      </c>
      <c r="D12" s="8"/>
      <c r="F12" s="11">
        <v>30517653</v>
      </c>
      <c r="G12" s="8"/>
      <c r="H12" s="6">
        <v>5637580</v>
      </c>
      <c r="I12" s="11">
        <v>36155233</v>
      </c>
      <c r="J12" s="8"/>
      <c r="K12" s="6">
        <v>36155233</v>
      </c>
      <c r="L12" s="6">
        <v>30415664</v>
      </c>
      <c r="M12" s="6">
        <v>5608902</v>
      </c>
      <c r="N12" s="6">
        <v>130667</v>
      </c>
      <c r="O12" s="6">
        <v>36155233</v>
      </c>
      <c r="P12" s="6">
        <v>36155233</v>
      </c>
    </row>
    <row r="13" spans="2:16" ht="0" hidden="1" customHeight="1"/>
    <row r="14" spans="2:16" ht="58.25" customHeight="1"/>
  </sheetData>
  <mergeCells count="21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C12:D12"/>
    <mergeCell ref="F12:G12"/>
    <mergeCell ref="I12:J12"/>
    <mergeCell ref="F9:G9"/>
    <mergeCell ref="I9:J9"/>
    <mergeCell ref="F10:G10"/>
    <mergeCell ref="I10:J10"/>
    <mergeCell ref="C11:D11"/>
    <mergeCell ref="F11:G11"/>
    <mergeCell ref="I11:J1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I51"/>
  <sheetViews>
    <sheetView showGridLines="0" workbookViewId="0">
      <selection activeCell="H39" sqref="H39"/>
    </sheetView>
  </sheetViews>
  <sheetFormatPr defaultRowHeight="14.5"/>
  <cols>
    <col min="1" max="1" width="1.08984375" customWidth="1"/>
    <col min="2" max="2" width="0" hidden="1" customWidth="1"/>
    <col min="3" max="3" width="5.453125" customWidth="1"/>
    <col min="4" max="4" width="30.54296875" customWidth="1"/>
    <col min="5" max="5" width="0" hidden="1" customWidth="1"/>
    <col min="6" max="6" width="8.984375E-2" customWidth="1"/>
    <col min="7" max="7" width="18" customWidth="1"/>
    <col min="8" max="8" width="18.1796875" customWidth="1"/>
    <col min="9" max="9" width="8.81640625" customWidth="1"/>
    <col min="10" max="10" width="9.26953125" customWidth="1"/>
    <col min="11" max="35" width="18.1796875" customWidth="1"/>
  </cols>
  <sheetData>
    <row r="1" spans="2:35" ht="17.25" customHeight="1">
      <c r="B1" s="17" t="s">
        <v>1</v>
      </c>
      <c r="C1" s="8"/>
      <c r="D1" s="8"/>
      <c r="G1" s="18" t="s">
        <v>427</v>
      </c>
      <c r="H1" s="8"/>
      <c r="I1" s="8"/>
    </row>
    <row r="2" spans="2:35" ht="18.75" customHeight="1">
      <c r="B2" s="19" t="s">
        <v>3</v>
      </c>
      <c r="C2" s="8"/>
      <c r="D2" s="8"/>
    </row>
    <row r="3" spans="2:35" ht="2" customHeight="1"/>
    <row r="4" spans="2:35" ht="2.25" customHeight="1"/>
    <row r="5" spans="2:35" ht="16">
      <c r="C5" s="1" t="s">
        <v>4</v>
      </c>
      <c r="D5" s="1" t="s">
        <v>4</v>
      </c>
      <c r="F5" s="7" t="s">
        <v>5</v>
      </c>
      <c r="G5" s="8"/>
      <c r="H5" s="1" t="s">
        <v>6</v>
      </c>
      <c r="I5" s="7" t="s">
        <v>7</v>
      </c>
      <c r="J5" s="8"/>
      <c r="K5" s="1" t="s">
        <v>9</v>
      </c>
      <c r="L5" s="1" t="s">
        <v>10</v>
      </c>
      <c r="M5" s="1" t="s">
        <v>11</v>
      </c>
      <c r="N5" s="1" t="s">
        <v>13</v>
      </c>
      <c r="O5" s="1" t="s">
        <v>14</v>
      </c>
      <c r="P5" s="1" t="s">
        <v>4</v>
      </c>
      <c r="Q5" s="1" t="s">
        <v>4</v>
      </c>
      <c r="R5" s="1" t="s">
        <v>20</v>
      </c>
      <c r="S5" s="1" t="s">
        <v>22</v>
      </c>
      <c r="T5" s="1" t="s">
        <v>23</v>
      </c>
      <c r="U5" s="1" t="s">
        <v>25</v>
      </c>
      <c r="V5" s="1" t="s">
        <v>26</v>
      </c>
      <c r="W5" s="1" t="s">
        <v>27</v>
      </c>
      <c r="X5" s="1" t="s">
        <v>28</v>
      </c>
      <c r="Y5" s="1" t="s">
        <v>4</v>
      </c>
      <c r="Z5" s="1" t="s">
        <v>29</v>
      </c>
      <c r="AA5" s="1" t="s">
        <v>4</v>
      </c>
      <c r="AB5" s="1" t="s">
        <v>31</v>
      </c>
      <c r="AC5" s="1" t="s">
        <v>34</v>
      </c>
      <c r="AD5" s="1" t="s">
        <v>37</v>
      </c>
      <c r="AE5" s="1" t="s">
        <v>40</v>
      </c>
      <c r="AF5" s="1" t="s">
        <v>42</v>
      </c>
      <c r="AG5" s="1" t="s">
        <v>43</v>
      </c>
      <c r="AH5" s="1" t="s">
        <v>4</v>
      </c>
      <c r="AI5" s="1" t="s">
        <v>4</v>
      </c>
    </row>
    <row r="6" spans="2:35" ht="48">
      <c r="C6" s="1" t="s">
        <v>44</v>
      </c>
      <c r="D6" s="2" t="s">
        <v>45</v>
      </c>
      <c r="F6" s="15" t="s">
        <v>46</v>
      </c>
      <c r="G6" s="8"/>
      <c r="H6" s="2" t="s">
        <v>47</v>
      </c>
      <c r="I6" s="15" t="s">
        <v>48</v>
      </c>
      <c r="J6" s="8"/>
      <c r="K6" s="2" t="s">
        <v>50</v>
      </c>
      <c r="L6" s="2" t="s">
        <v>51</v>
      </c>
      <c r="M6" s="2" t="s">
        <v>52</v>
      </c>
      <c r="N6" s="2" t="s">
        <v>54</v>
      </c>
      <c r="O6" s="2" t="s">
        <v>55</v>
      </c>
      <c r="P6" s="2" t="s">
        <v>58</v>
      </c>
      <c r="Q6" s="2" t="s">
        <v>62</v>
      </c>
      <c r="R6" s="2" t="s">
        <v>63</v>
      </c>
      <c r="S6" s="2" t="s">
        <v>65</v>
      </c>
      <c r="T6" s="2" t="s">
        <v>66</v>
      </c>
      <c r="U6" s="2" t="s">
        <v>68</v>
      </c>
      <c r="V6" s="2" t="s">
        <v>69</v>
      </c>
      <c r="W6" s="2" t="s">
        <v>70</v>
      </c>
      <c r="X6" s="2" t="s">
        <v>71</v>
      </c>
      <c r="Y6" s="2" t="s">
        <v>72</v>
      </c>
      <c r="Z6" s="2" t="s">
        <v>73</v>
      </c>
      <c r="AA6" s="2" t="s">
        <v>74</v>
      </c>
      <c r="AB6" s="2" t="s">
        <v>76</v>
      </c>
      <c r="AC6" s="2" t="s">
        <v>79</v>
      </c>
      <c r="AD6" s="2" t="s">
        <v>82</v>
      </c>
      <c r="AE6" s="2" t="s">
        <v>85</v>
      </c>
      <c r="AF6" s="2" t="s">
        <v>87</v>
      </c>
      <c r="AG6" s="2" t="s">
        <v>88</v>
      </c>
      <c r="AH6" s="2" t="s">
        <v>89</v>
      </c>
      <c r="AI6" s="2" t="s">
        <v>90</v>
      </c>
    </row>
    <row r="7" spans="2:35" ht="16">
      <c r="C7" s="3" t="s">
        <v>91</v>
      </c>
      <c r="D7" s="3" t="s">
        <v>92</v>
      </c>
      <c r="F7" s="14">
        <v>8790</v>
      </c>
      <c r="G7" s="13"/>
      <c r="H7" s="4">
        <v>29169886</v>
      </c>
      <c r="I7" s="14">
        <v>0</v>
      </c>
      <c r="J7" s="13"/>
      <c r="K7" s="4">
        <v>20789</v>
      </c>
      <c r="L7" s="4">
        <v>148115</v>
      </c>
      <c r="M7" s="4">
        <v>0</v>
      </c>
      <c r="N7" s="4">
        <v>313218</v>
      </c>
      <c r="O7" s="4">
        <v>0</v>
      </c>
      <c r="P7" s="4">
        <v>29660798</v>
      </c>
      <c r="Q7" s="4">
        <v>29660798</v>
      </c>
      <c r="R7" s="4">
        <v>121690</v>
      </c>
      <c r="S7" s="4">
        <v>0</v>
      </c>
      <c r="T7" s="4">
        <v>92755</v>
      </c>
      <c r="U7" s="4">
        <v>845773</v>
      </c>
      <c r="V7" s="4">
        <v>0</v>
      </c>
      <c r="W7" s="4">
        <v>0</v>
      </c>
      <c r="X7" s="4">
        <v>8210</v>
      </c>
      <c r="Y7" s="4">
        <v>1068428</v>
      </c>
      <c r="Z7" s="4">
        <v>0</v>
      </c>
      <c r="AA7" s="4">
        <v>1068428</v>
      </c>
      <c r="AB7" s="4">
        <v>313218</v>
      </c>
      <c r="AC7" s="4">
        <v>28259133</v>
      </c>
      <c r="AD7" s="4">
        <v>0</v>
      </c>
      <c r="AE7" s="4">
        <v>20019</v>
      </c>
      <c r="AF7" s="4">
        <v>0</v>
      </c>
      <c r="AG7" s="4">
        <v>0</v>
      </c>
      <c r="AH7" s="4">
        <v>28592370</v>
      </c>
      <c r="AI7" s="4">
        <v>29660798</v>
      </c>
    </row>
    <row r="8" spans="2:35" ht="16">
      <c r="C8" s="3" t="s">
        <v>93</v>
      </c>
      <c r="D8" s="3" t="s">
        <v>94</v>
      </c>
      <c r="F8" s="14">
        <v>536935</v>
      </c>
      <c r="G8" s="13"/>
      <c r="H8" s="4">
        <v>0</v>
      </c>
      <c r="I8" s="14">
        <v>0</v>
      </c>
      <c r="J8" s="13"/>
      <c r="K8" s="4">
        <v>4397</v>
      </c>
      <c r="L8" s="4">
        <v>39028</v>
      </c>
      <c r="M8" s="4">
        <v>0</v>
      </c>
      <c r="N8" s="4">
        <v>25089</v>
      </c>
      <c r="O8" s="4">
        <v>0</v>
      </c>
      <c r="P8" s="4">
        <v>605450</v>
      </c>
      <c r="Q8" s="4">
        <v>605450</v>
      </c>
      <c r="R8" s="4">
        <v>24072</v>
      </c>
      <c r="S8" s="4">
        <v>0</v>
      </c>
      <c r="T8" s="4">
        <v>24125</v>
      </c>
      <c r="U8" s="4">
        <v>25523</v>
      </c>
      <c r="V8" s="4">
        <v>0</v>
      </c>
      <c r="W8" s="4">
        <v>13399</v>
      </c>
      <c r="X8" s="4">
        <v>0</v>
      </c>
      <c r="Y8" s="4">
        <v>87120</v>
      </c>
      <c r="Z8" s="4">
        <v>0</v>
      </c>
      <c r="AA8" s="4">
        <v>87120</v>
      </c>
      <c r="AB8" s="4">
        <v>0</v>
      </c>
      <c r="AC8" s="4">
        <v>518329</v>
      </c>
      <c r="AD8" s="4">
        <v>0</v>
      </c>
      <c r="AE8" s="4">
        <v>0</v>
      </c>
      <c r="AF8" s="4">
        <v>0</v>
      </c>
      <c r="AG8" s="4">
        <v>0</v>
      </c>
      <c r="AH8" s="4">
        <v>518329</v>
      </c>
      <c r="AI8" s="4">
        <v>605450</v>
      </c>
    </row>
    <row r="9" spans="2:35" ht="16">
      <c r="C9" s="3" t="s">
        <v>95</v>
      </c>
      <c r="D9" s="3" t="s">
        <v>96</v>
      </c>
      <c r="F9" s="14">
        <v>6823360</v>
      </c>
      <c r="G9" s="13"/>
      <c r="H9" s="4">
        <v>-1657404</v>
      </c>
      <c r="I9" s="14">
        <v>0</v>
      </c>
      <c r="J9" s="13"/>
      <c r="K9" s="4">
        <v>12759</v>
      </c>
      <c r="L9" s="4">
        <v>55154</v>
      </c>
      <c r="M9" s="4">
        <v>0</v>
      </c>
      <c r="N9" s="4">
        <v>301235</v>
      </c>
      <c r="O9" s="4">
        <v>0</v>
      </c>
      <c r="P9" s="4">
        <v>5535104</v>
      </c>
      <c r="Q9" s="4">
        <v>5535104</v>
      </c>
      <c r="R9" s="4">
        <v>66067</v>
      </c>
      <c r="S9" s="4">
        <v>0</v>
      </c>
      <c r="T9" s="4">
        <v>78196</v>
      </c>
      <c r="U9" s="4">
        <v>0</v>
      </c>
      <c r="V9" s="4">
        <v>0</v>
      </c>
      <c r="W9" s="4">
        <v>0</v>
      </c>
      <c r="X9" s="4">
        <v>0</v>
      </c>
      <c r="Y9" s="4">
        <v>144263</v>
      </c>
      <c r="Z9" s="4">
        <v>0</v>
      </c>
      <c r="AA9" s="4">
        <v>144263</v>
      </c>
      <c r="AB9" s="4">
        <v>301236</v>
      </c>
      <c r="AC9" s="4">
        <v>5089606</v>
      </c>
      <c r="AD9" s="4">
        <v>0</v>
      </c>
      <c r="AE9" s="4">
        <v>0</v>
      </c>
      <c r="AF9" s="4">
        <v>0</v>
      </c>
      <c r="AG9" s="4">
        <v>0</v>
      </c>
      <c r="AH9" s="4">
        <v>5390842</v>
      </c>
      <c r="AI9" s="4">
        <v>5535105</v>
      </c>
    </row>
    <row r="10" spans="2:35" ht="16">
      <c r="C10" s="3" t="s">
        <v>97</v>
      </c>
      <c r="D10" s="3" t="s">
        <v>98</v>
      </c>
      <c r="F10" s="14">
        <v>7185380</v>
      </c>
      <c r="G10" s="13"/>
      <c r="H10" s="4">
        <v>0</v>
      </c>
      <c r="I10" s="14">
        <v>2351</v>
      </c>
      <c r="J10" s="13"/>
      <c r="K10" s="4">
        <v>12701</v>
      </c>
      <c r="L10" s="4">
        <v>70017</v>
      </c>
      <c r="M10" s="4">
        <v>0</v>
      </c>
      <c r="N10" s="4">
        <v>32879</v>
      </c>
      <c r="O10" s="4">
        <v>0</v>
      </c>
      <c r="P10" s="4">
        <v>7303331</v>
      </c>
      <c r="Q10" s="4">
        <v>7303331</v>
      </c>
      <c r="R10" s="4">
        <v>115000</v>
      </c>
      <c r="S10" s="4">
        <v>0</v>
      </c>
      <c r="T10" s="4">
        <v>49251</v>
      </c>
      <c r="U10" s="4">
        <v>0</v>
      </c>
      <c r="V10" s="4">
        <v>0</v>
      </c>
      <c r="W10" s="4">
        <v>0</v>
      </c>
      <c r="X10" s="4">
        <v>0</v>
      </c>
      <c r="Y10" s="4">
        <v>164251</v>
      </c>
      <c r="Z10" s="4">
        <v>0</v>
      </c>
      <c r="AA10" s="4">
        <v>164251</v>
      </c>
      <c r="AB10" s="4">
        <v>32879</v>
      </c>
      <c r="AC10" s="4">
        <v>7106199</v>
      </c>
      <c r="AD10" s="4">
        <v>0</v>
      </c>
      <c r="AE10" s="4">
        <v>0</v>
      </c>
      <c r="AF10" s="4">
        <v>0</v>
      </c>
      <c r="AG10" s="4">
        <v>0</v>
      </c>
      <c r="AH10" s="4">
        <v>7139079</v>
      </c>
      <c r="AI10" s="4">
        <v>7303331</v>
      </c>
    </row>
    <row r="11" spans="2:35" ht="16">
      <c r="C11" s="3" t="s">
        <v>99</v>
      </c>
      <c r="D11" s="3" t="s">
        <v>100</v>
      </c>
      <c r="F11" s="14">
        <v>-32988</v>
      </c>
      <c r="G11" s="13"/>
      <c r="H11" s="4">
        <v>0</v>
      </c>
      <c r="I11" s="14">
        <v>0</v>
      </c>
      <c r="J11" s="13"/>
      <c r="K11" s="4">
        <v>136315</v>
      </c>
      <c r="L11" s="4">
        <v>0</v>
      </c>
      <c r="M11" s="4">
        <v>0</v>
      </c>
      <c r="N11" s="4">
        <v>130134</v>
      </c>
      <c r="O11" s="4">
        <v>5671</v>
      </c>
      <c r="P11" s="4">
        <v>239133</v>
      </c>
      <c r="Q11" s="4">
        <v>239133</v>
      </c>
      <c r="R11" s="4">
        <v>11155</v>
      </c>
      <c r="S11" s="4">
        <v>29826</v>
      </c>
      <c r="T11" s="4">
        <v>5095</v>
      </c>
      <c r="U11" s="4">
        <v>0</v>
      </c>
      <c r="V11" s="4">
        <v>0</v>
      </c>
      <c r="W11" s="4">
        <v>0</v>
      </c>
      <c r="X11" s="4">
        <v>0</v>
      </c>
      <c r="Y11" s="4">
        <v>46077</v>
      </c>
      <c r="Z11" s="4">
        <v>0</v>
      </c>
      <c r="AA11" s="4">
        <v>46077</v>
      </c>
      <c r="AB11" s="4">
        <v>135805</v>
      </c>
      <c r="AC11" s="4">
        <v>57250</v>
      </c>
      <c r="AD11" s="4">
        <v>0</v>
      </c>
      <c r="AE11" s="4">
        <v>0</v>
      </c>
      <c r="AF11" s="4">
        <v>0</v>
      </c>
      <c r="AG11" s="4">
        <v>0</v>
      </c>
      <c r="AH11" s="4">
        <v>193056</v>
      </c>
      <c r="AI11" s="4">
        <v>239133</v>
      </c>
    </row>
    <row r="12" spans="2:35" ht="16">
      <c r="C12" s="3" t="s">
        <v>101</v>
      </c>
      <c r="D12" s="3" t="s">
        <v>102</v>
      </c>
      <c r="F12" s="14">
        <v>738</v>
      </c>
      <c r="G12" s="13"/>
      <c r="H12" s="4">
        <v>0</v>
      </c>
      <c r="I12" s="14">
        <v>7234</v>
      </c>
      <c r="J12" s="13"/>
      <c r="K12" s="4">
        <v>0</v>
      </c>
      <c r="L12" s="4">
        <v>0</v>
      </c>
      <c r="M12" s="4">
        <v>0</v>
      </c>
      <c r="N12" s="4">
        <v>4756</v>
      </c>
      <c r="O12" s="4">
        <v>0</v>
      </c>
      <c r="P12" s="4">
        <v>12728</v>
      </c>
      <c r="Q12" s="4">
        <v>12728</v>
      </c>
      <c r="R12" s="4">
        <v>108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108</v>
      </c>
      <c r="Z12" s="4">
        <v>0</v>
      </c>
      <c r="AA12" s="4">
        <v>108</v>
      </c>
      <c r="AB12" s="4">
        <v>1931</v>
      </c>
      <c r="AC12" s="4">
        <v>0</v>
      </c>
      <c r="AD12" s="4">
        <v>0</v>
      </c>
      <c r="AE12" s="4">
        <v>0</v>
      </c>
      <c r="AF12" s="4">
        <v>0</v>
      </c>
      <c r="AG12" s="4">
        <v>10689</v>
      </c>
      <c r="AH12" s="4">
        <v>12620</v>
      </c>
      <c r="AI12" s="4">
        <v>12728</v>
      </c>
    </row>
    <row r="13" spans="2:35" ht="16">
      <c r="C13" s="3" t="s">
        <v>103</v>
      </c>
      <c r="D13" s="3" t="s">
        <v>104</v>
      </c>
      <c r="F13" s="14">
        <v>560</v>
      </c>
      <c r="G13" s="13"/>
      <c r="H13" s="4">
        <v>17844419</v>
      </c>
      <c r="I13" s="14">
        <v>26103</v>
      </c>
      <c r="J13" s="13"/>
      <c r="K13" s="4">
        <v>16938</v>
      </c>
      <c r="L13" s="4">
        <v>96170</v>
      </c>
      <c r="M13" s="4">
        <v>0</v>
      </c>
      <c r="N13" s="4">
        <v>2686821</v>
      </c>
      <c r="O13" s="4">
        <v>0</v>
      </c>
      <c r="P13" s="4">
        <v>20671014</v>
      </c>
      <c r="Q13" s="4">
        <v>20671014</v>
      </c>
      <c r="R13" s="4">
        <v>134419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134419</v>
      </c>
      <c r="Z13" s="4">
        <v>0</v>
      </c>
      <c r="AA13" s="4">
        <v>134419</v>
      </c>
      <c r="AB13" s="4">
        <v>2686821</v>
      </c>
      <c r="AC13" s="4">
        <v>0</v>
      </c>
      <c r="AD13" s="4">
        <v>0</v>
      </c>
      <c r="AE13" s="4">
        <v>0</v>
      </c>
      <c r="AF13" s="4">
        <v>0</v>
      </c>
      <c r="AG13" s="4">
        <v>17849773</v>
      </c>
      <c r="AH13" s="4">
        <v>20536595</v>
      </c>
      <c r="AI13" s="4">
        <v>20671014</v>
      </c>
    </row>
    <row r="14" spans="2:35" ht="16">
      <c r="C14" s="3" t="s">
        <v>105</v>
      </c>
      <c r="D14" s="3" t="s">
        <v>106</v>
      </c>
      <c r="F14" s="14">
        <v>146158</v>
      </c>
      <c r="G14" s="13"/>
      <c r="H14" s="4">
        <v>772457</v>
      </c>
      <c r="I14" s="14">
        <v>0</v>
      </c>
      <c r="J14" s="13"/>
      <c r="K14" s="4">
        <v>153898</v>
      </c>
      <c r="L14" s="4">
        <v>22593</v>
      </c>
      <c r="M14" s="4">
        <v>0</v>
      </c>
      <c r="N14" s="4">
        <v>422110</v>
      </c>
      <c r="O14" s="4">
        <v>0</v>
      </c>
      <c r="P14" s="4">
        <v>1517217</v>
      </c>
      <c r="Q14" s="4">
        <v>1517217</v>
      </c>
      <c r="R14" s="4">
        <v>51183</v>
      </c>
      <c r="S14" s="4">
        <v>0</v>
      </c>
      <c r="T14" s="4">
        <v>95513</v>
      </c>
      <c r="U14" s="4">
        <v>0</v>
      </c>
      <c r="V14" s="4">
        <v>0</v>
      </c>
      <c r="W14" s="4">
        <v>0</v>
      </c>
      <c r="X14" s="4">
        <v>0</v>
      </c>
      <c r="Y14" s="4">
        <v>146697</v>
      </c>
      <c r="Z14" s="4">
        <v>0</v>
      </c>
      <c r="AA14" s="4">
        <v>146697</v>
      </c>
      <c r="AB14" s="4">
        <v>422110</v>
      </c>
      <c r="AC14" s="4">
        <v>948409</v>
      </c>
      <c r="AD14" s="4">
        <v>0</v>
      </c>
      <c r="AE14" s="4">
        <v>0</v>
      </c>
      <c r="AF14" s="4">
        <v>0</v>
      </c>
      <c r="AG14" s="4">
        <v>0</v>
      </c>
      <c r="AH14" s="4">
        <v>1370520</v>
      </c>
      <c r="AI14" s="4">
        <v>1517217</v>
      </c>
    </row>
    <row r="15" spans="2:35" ht="16">
      <c r="C15" s="3" t="s">
        <v>107</v>
      </c>
      <c r="D15" s="3" t="s">
        <v>108</v>
      </c>
      <c r="F15" s="14">
        <v>1090569</v>
      </c>
      <c r="G15" s="13"/>
      <c r="H15" s="4">
        <v>0</v>
      </c>
      <c r="I15" s="14">
        <v>0</v>
      </c>
      <c r="J15" s="13"/>
      <c r="K15" s="4">
        <v>29613</v>
      </c>
      <c r="L15" s="4">
        <v>45425</v>
      </c>
      <c r="M15" s="4">
        <v>0</v>
      </c>
      <c r="N15" s="4">
        <v>83072</v>
      </c>
      <c r="O15" s="4">
        <v>0</v>
      </c>
      <c r="P15" s="4">
        <v>1248679</v>
      </c>
      <c r="Q15" s="4">
        <v>1248679</v>
      </c>
      <c r="R15" s="4">
        <v>3567</v>
      </c>
      <c r="S15" s="4">
        <v>21819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25386</v>
      </c>
      <c r="Z15" s="4">
        <v>0</v>
      </c>
      <c r="AA15" s="4">
        <v>25386</v>
      </c>
      <c r="AB15" s="4">
        <v>83072</v>
      </c>
      <c r="AC15" s="4">
        <v>0</v>
      </c>
      <c r="AD15" s="4">
        <v>0</v>
      </c>
      <c r="AE15" s="4">
        <v>0</v>
      </c>
      <c r="AF15" s="4">
        <v>0</v>
      </c>
      <c r="AG15" s="4">
        <v>1140221</v>
      </c>
      <c r="AH15" s="4">
        <v>1223293</v>
      </c>
      <c r="AI15" s="4">
        <v>1248679</v>
      </c>
    </row>
    <row r="16" spans="2:35" ht="16">
      <c r="C16" s="3" t="s">
        <v>109</v>
      </c>
      <c r="D16" s="3" t="s">
        <v>110</v>
      </c>
      <c r="F16" s="14">
        <v>-1135161</v>
      </c>
      <c r="G16" s="13"/>
      <c r="H16" s="4">
        <v>1233173</v>
      </c>
      <c r="I16" s="14">
        <v>126</v>
      </c>
      <c r="J16" s="13"/>
      <c r="K16" s="4">
        <v>0</v>
      </c>
      <c r="L16" s="4">
        <v>0</v>
      </c>
      <c r="M16" s="4">
        <v>0</v>
      </c>
      <c r="N16" s="4">
        <v>7339</v>
      </c>
      <c r="O16" s="4">
        <v>0</v>
      </c>
      <c r="P16" s="4">
        <v>105477</v>
      </c>
      <c r="Q16" s="4">
        <v>105477</v>
      </c>
      <c r="R16" s="4">
        <v>0</v>
      </c>
      <c r="S16" s="4">
        <v>0</v>
      </c>
      <c r="T16" s="4">
        <v>875</v>
      </c>
      <c r="U16" s="4">
        <v>0</v>
      </c>
      <c r="V16" s="4">
        <v>0</v>
      </c>
      <c r="W16" s="4">
        <v>0</v>
      </c>
      <c r="X16" s="4">
        <v>0</v>
      </c>
      <c r="Y16" s="4">
        <v>875</v>
      </c>
      <c r="Z16" s="4">
        <v>0</v>
      </c>
      <c r="AA16" s="4">
        <v>875</v>
      </c>
      <c r="AB16" s="4">
        <v>109014</v>
      </c>
      <c r="AC16" s="4">
        <v>0</v>
      </c>
      <c r="AD16" s="4">
        <v>0</v>
      </c>
      <c r="AE16" s="4">
        <v>0</v>
      </c>
      <c r="AF16" s="4">
        <v>0</v>
      </c>
      <c r="AG16" s="4">
        <v>-4412</v>
      </c>
      <c r="AH16" s="4">
        <v>104602</v>
      </c>
      <c r="AI16" s="4">
        <v>105477</v>
      </c>
    </row>
    <row r="17" spans="3:35" ht="16">
      <c r="C17" s="3" t="s">
        <v>111</v>
      </c>
      <c r="D17" s="3" t="s">
        <v>112</v>
      </c>
      <c r="F17" s="14">
        <v>8549</v>
      </c>
      <c r="G17" s="13"/>
      <c r="H17" s="4">
        <v>171945</v>
      </c>
      <c r="I17" s="14">
        <v>3873</v>
      </c>
      <c r="J17" s="13"/>
      <c r="K17" s="4">
        <v>9806</v>
      </c>
      <c r="L17" s="4">
        <v>46706</v>
      </c>
      <c r="M17" s="4">
        <v>0</v>
      </c>
      <c r="N17" s="4">
        <v>7024</v>
      </c>
      <c r="O17" s="4">
        <v>0</v>
      </c>
      <c r="P17" s="4">
        <v>247906</v>
      </c>
      <c r="Q17" s="4">
        <v>247906</v>
      </c>
      <c r="R17" s="4">
        <v>8638</v>
      </c>
      <c r="S17" s="4">
        <v>0</v>
      </c>
      <c r="T17" s="4">
        <v>687</v>
      </c>
      <c r="U17" s="4">
        <v>0</v>
      </c>
      <c r="V17" s="4">
        <v>0</v>
      </c>
      <c r="W17" s="4">
        <v>0</v>
      </c>
      <c r="X17" s="4">
        <v>0</v>
      </c>
      <c r="Y17" s="4">
        <v>9326</v>
      </c>
      <c r="Z17" s="4">
        <v>0</v>
      </c>
      <c r="AA17" s="4">
        <v>9326</v>
      </c>
      <c r="AB17" s="4">
        <v>7024</v>
      </c>
      <c r="AC17" s="4">
        <v>231555</v>
      </c>
      <c r="AD17" s="4">
        <v>0</v>
      </c>
      <c r="AE17" s="4">
        <v>0</v>
      </c>
      <c r="AF17" s="4">
        <v>0</v>
      </c>
      <c r="AG17" s="4">
        <v>0</v>
      </c>
      <c r="AH17" s="4">
        <v>238580</v>
      </c>
      <c r="AI17" s="4">
        <v>247906</v>
      </c>
    </row>
    <row r="18" spans="3:35" ht="16">
      <c r="C18" s="3" t="s">
        <v>113</v>
      </c>
      <c r="D18" s="3" t="s">
        <v>114</v>
      </c>
      <c r="F18" s="14">
        <v>55521</v>
      </c>
      <c r="G18" s="13"/>
      <c r="H18" s="4">
        <v>22854307</v>
      </c>
      <c r="I18" s="14">
        <v>399246</v>
      </c>
      <c r="J18" s="13"/>
      <c r="K18" s="4">
        <v>41708</v>
      </c>
      <c r="L18" s="4">
        <v>218070</v>
      </c>
      <c r="M18" s="4">
        <v>0</v>
      </c>
      <c r="N18" s="4">
        <v>2570472</v>
      </c>
      <c r="O18" s="4">
        <v>3580</v>
      </c>
      <c r="P18" s="4">
        <v>26142907</v>
      </c>
      <c r="Q18" s="4">
        <v>26142907</v>
      </c>
      <c r="R18" s="4">
        <v>38193</v>
      </c>
      <c r="S18" s="4">
        <v>0</v>
      </c>
      <c r="T18" s="4">
        <v>817213</v>
      </c>
      <c r="U18" s="4">
        <v>455638</v>
      </c>
      <c r="V18" s="4">
        <v>0</v>
      </c>
      <c r="W18" s="4">
        <v>0</v>
      </c>
      <c r="X18" s="4">
        <v>0</v>
      </c>
      <c r="Y18" s="4">
        <v>1311044</v>
      </c>
      <c r="Z18" s="4">
        <v>0</v>
      </c>
      <c r="AA18" s="4">
        <v>1311044</v>
      </c>
      <c r="AB18" s="4">
        <v>2574052</v>
      </c>
      <c r="AC18" s="4">
        <v>22257810</v>
      </c>
      <c r="AD18" s="4">
        <v>0</v>
      </c>
      <c r="AE18" s="4">
        <v>0</v>
      </c>
      <c r="AF18" s="4">
        <v>0</v>
      </c>
      <c r="AG18" s="4">
        <v>0</v>
      </c>
      <c r="AH18" s="4">
        <v>24831862</v>
      </c>
      <c r="AI18" s="4">
        <v>26142907</v>
      </c>
    </row>
    <row r="19" spans="3:35" ht="16">
      <c r="C19" s="3" t="s">
        <v>115</v>
      </c>
      <c r="D19" s="3" t="s">
        <v>116</v>
      </c>
      <c r="F19" s="14">
        <v>0</v>
      </c>
      <c r="G19" s="13"/>
      <c r="H19" s="4">
        <v>3619613</v>
      </c>
      <c r="I19" s="14">
        <v>0</v>
      </c>
      <c r="J19" s="13"/>
      <c r="K19" s="4">
        <v>250980</v>
      </c>
      <c r="L19" s="4">
        <v>0</v>
      </c>
      <c r="M19" s="4">
        <v>0</v>
      </c>
      <c r="N19" s="4">
        <v>169370</v>
      </c>
      <c r="O19" s="4">
        <v>0</v>
      </c>
      <c r="P19" s="4">
        <v>4039964</v>
      </c>
      <c r="Q19" s="4">
        <v>4039964</v>
      </c>
      <c r="R19" s="4">
        <v>2129</v>
      </c>
      <c r="S19" s="4">
        <v>153415</v>
      </c>
      <c r="T19" s="4">
        <v>0</v>
      </c>
      <c r="U19" s="4">
        <v>110961</v>
      </c>
      <c r="V19" s="4">
        <v>0</v>
      </c>
      <c r="W19" s="4">
        <v>0</v>
      </c>
      <c r="X19" s="4">
        <v>0</v>
      </c>
      <c r="Y19" s="4">
        <v>266506</v>
      </c>
      <c r="Z19" s="4">
        <v>0</v>
      </c>
      <c r="AA19" s="4">
        <v>266506</v>
      </c>
      <c r="AB19" s="4">
        <v>169370</v>
      </c>
      <c r="AC19" s="4">
        <v>3604087</v>
      </c>
      <c r="AD19" s="4">
        <v>0</v>
      </c>
      <c r="AE19" s="4">
        <v>0</v>
      </c>
      <c r="AF19" s="4">
        <v>0</v>
      </c>
      <c r="AG19" s="4">
        <v>0</v>
      </c>
      <c r="AH19" s="4">
        <v>3773457</v>
      </c>
      <c r="AI19" s="4">
        <v>4039964</v>
      </c>
    </row>
    <row r="20" spans="3:35" ht="16">
      <c r="C20" s="3" t="s">
        <v>117</v>
      </c>
      <c r="D20" s="3" t="s">
        <v>118</v>
      </c>
      <c r="F20" s="14">
        <v>131369</v>
      </c>
      <c r="G20" s="13"/>
      <c r="H20" s="4">
        <v>18938030</v>
      </c>
      <c r="I20" s="14">
        <v>0</v>
      </c>
      <c r="J20" s="13"/>
      <c r="K20" s="4">
        <v>33924</v>
      </c>
      <c r="L20" s="4">
        <v>110791</v>
      </c>
      <c r="M20" s="4">
        <v>0</v>
      </c>
      <c r="N20" s="4">
        <v>1727004</v>
      </c>
      <c r="O20" s="4">
        <v>-3</v>
      </c>
      <c r="P20" s="4">
        <v>20941117</v>
      </c>
      <c r="Q20" s="4">
        <v>20941117</v>
      </c>
      <c r="R20" s="4">
        <v>57364</v>
      </c>
      <c r="S20" s="4">
        <v>0</v>
      </c>
      <c r="T20" s="4">
        <v>0</v>
      </c>
      <c r="U20" s="4">
        <v>820651</v>
      </c>
      <c r="V20" s="4">
        <v>0</v>
      </c>
      <c r="W20" s="4">
        <v>0</v>
      </c>
      <c r="X20" s="4">
        <v>0</v>
      </c>
      <c r="Y20" s="4">
        <v>878015</v>
      </c>
      <c r="Z20" s="4">
        <v>0</v>
      </c>
      <c r="AA20" s="4">
        <v>878015</v>
      </c>
      <c r="AB20" s="4">
        <v>1727001</v>
      </c>
      <c r="AC20" s="4">
        <v>18336100</v>
      </c>
      <c r="AD20" s="4">
        <v>0</v>
      </c>
      <c r="AE20" s="4">
        <v>0</v>
      </c>
      <c r="AF20" s="4">
        <v>0</v>
      </c>
      <c r="AG20" s="4">
        <v>0</v>
      </c>
      <c r="AH20" s="4">
        <v>20063101</v>
      </c>
      <c r="AI20" s="4">
        <v>20941117</v>
      </c>
    </row>
    <row r="21" spans="3:35" ht="16">
      <c r="C21" s="3" t="s">
        <v>119</v>
      </c>
      <c r="D21" s="3" t="s">
        <v>120</v>
      </c>
      <c r="F21" s="14">
        <v>1273748</v>
      </c>
      <c r="G21" s="13"/>
      <c r="H21" s="4">
        <v>0</v>
      </c>
      <c r="I21" s="14">
        <v>0</v>
      </c>
      <c r="J21" s="13"/>
      <c r="K21" s="4">
        <v>6068</v>
      </c>
      <c r="L21" s="4">
        <v>34820</v>
      </c>
      <c r="M21" s="4">
        <v>0</v>
      </c>
      <c r="N21" s="4">
        <v>33644</v>
      </c>
      <c r="O21" s="4">
        <v>0</v>
      </c>
      <c r="P21" s="4">
        <v>1348282</v>
      </c>
      <c r="Q21" s="4">
        <v>1348282</v>
      </c>
      <c r="R21" s="4">
        <v>156327</v>
      </c>
      <c r="S21" s="4">
        <v>0</v>
      </c>
      <c r="T21" s="4">
        <v>60349</v>
      </c>
      <c r="U21" s="4">
        <v>0</v>
      </c>
      <c r="V21" s="4">
        <v>0</v>
      </c>
      <c r="W21" s="4">
        <v>0</v>
      </c>
      <c r="X21" s="4">
        <v>0</v>
      </c>
      <c r="Y21" s="4">
        <v>216677</v>
      </c>
      <c r="Z21" s="4">
        <v>0</v>
      </c>
      <c r="AA21" s="4">
        <v>216677</v>
      </c>
      <c r="AB21" s="4">
        <v>56587</v>
      </c>
      <c r="AC21" s="4">
        <v>0</v>
      </c>
      <c r="AD21" s="4">
        <v>0</v>
      </c>
      <c r="AE21" s="4">
        <v>0</v>
      </c>
      <c r="AF21" s="4">
        <v>0</v>
      </c>
      <c r="AG21" s="4">
        <v>1075017</v>
      </c>
      <c r="AH21" s="4">
        <v>1131605</v>
      </c>
      <c r="AI21" s="4">
        <v>1348282</v>
      </c>
    </row>
    <row r="22" spans="3:35" ht="16">
      <c r="C22" s="3" t="s">
        <v>121</v>
      </c>
      <c r="D22" s="3" t="s">
        <v>122</v>
      </c>
      <c r="F22" s="14">
        <v>458071</v>
      </c>
      <c r="G22" s="13"/>
      <c r="H22" s="4">
        <v>0</v>
      </c>
      <c r="I22" s="14">
        <v>0</v>
      </c>
      <c r="J22" s="13"/>
      <c r="K22" s="4">
        <v>0</v>
      </c>
      <c r="L22" s="4">
        <v>0</v>
      </c>
      <c r="M22" s="4">
        <v>0</v>
      </c>
      <c r="N22" s="4">
        <v>12059</v>
      </c>
      <c r="O22" s="4">
        <v>0</v>
      </c>
      <c r="P22" s="4">
        <v>470130</v>
      </c>
      <c r="Q22" s="4">
        <v>470130</v>
      </c>
      <c r="R22" s="4">
        <v>450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450</v>
      </c>
      <c r="Z22" s="4">
        <v>0</v>
      </c>
      <c r="AA22" s="4">
        <v>450</v>
      </c>
      <c r="AB22" s="4">
        <v>6878</v>
      </c>
      <c r="AC22" s="4">
        <v>462802</v>
      </c>
      <c r="AD22" s="4">
        <v>0</v>
      </c>
      <c r="AE22" s="4">
        <v>0</v>
      </c>
      <c r="AF22" s="4">
        <v>0</v>
      </c>
      <c r="AG22" s="4">
        <v>0</v>
      </c>
      <c r="AH22" s="4">
        <v>469680</v>
      </c>
      <c r="AI22" s="4">
        <v>470130</v>
      </c>
    </row>
    <row r="23" spans="3:35" ht="16">
      <c r="C23" s="3" t="s">
        <v>123</v>
      </c>
      <c r="D23" s="3" t="s">
        <v>124</v>
      </c>
      <c r="F23" s="14">
        <v>577771</v>
      </c>
      <c r="G23" s="13"/>
      <c r="H23" s="4">
        <v>0</v>
      </c>
      <c r="I23" s="14">
        <v>0</v>
      </c>
      <c r="J23" s="13"/>
      <c r="K23" s="4">
        <v>0</v>
      </c>
      <c r="L23" s="4">
        <v>0</v>
      </c>
      <c r="M23" s="4">
        <v>0</v>
      </c>
      <c r="N23" s="4">
        <v>342837</v>
      </c>
      <c r="O23" s="4">
        <v>0</v>
      </c>
      <c r="P23" s="4">
        <v>920608</v>
      </c>
      <c r="Q23" s="4">
        <v>920608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342836</v>
      </c>
      <c r="AC23" s="4">
        <v>577772</v>
      </c>
      <c r="AD23" s="4">
        <v>0</v>
      </c>
      <c r="AE23" s="4">
        <v>0</v>
      </c>
      <c r="AF23" s="4">
        <v>0</v>
      </c>
      <c r="AG23" s="4">
        <v>0</v>
      </c>
      <c r="AH23" s="4">
        <v>920608</v>
      </c>
      <c r="AI23" s="4">
        <v>920608</v>
      </c>
    </row>
    <row r="24" spans="3:35" ht="16">
      <c r="C24" s="3" t="s">
        <v>125</v>
      </c>
      <c r="D24" s="3" t="s">
        <v>126</v>
      </c>
      <c r="F24" s="14">
        <v>777811</v>
      </c>
      <c r="G24" s="13"/>
      <c r="H24" s="4">
        <v>0</v>
      </c>
      <c r="I24" s="14">
        <v>0</v>
      </c>
      <c r="J24" s="13"/>
      <c r="K24" s="4">
        <v>0</v>
      </c>
      <c r="L24" s="4">
        <v>0</v>
      </c>
      <c r="M24" s="4">
        <v>0</v>
      </c>
      <c r="N24" s="4">
        <v>21713</v>
      </c>
      <c r="O24" s="4">
        <v>0</v>
      </c>
      <c r="P24" s="4">
        <v>799524</v>
      </c>
      <c r="Q24" s="4">
        <v>799524</v>
      </c>
      <c r="R24" s="4">
        <v>10244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10244</v>
      </c>
      <c r="Z24" s="4">
        <v>0</v>
      </c>
      <c r="AA24" s="4">
        <v>10244</v>
      </c>
      <c r="AB24" s="4">
        <v>21714</v>
      </c>
      <c r="AC24" s="4">
        <v>767566</v>
      </c>
      <c r="AD24" s="4">
        <v>0</v>
      </c>
      <c r="AE24" s="4">
        <v>0</v>
      </c>
      <c r="AF24" s="4">
        <v>0</v>
      </c>
      <c r="AG24" s="4">
        <v>0</v>
      </c>
      <c r="AH24" s="4">
        <v>789280</v>
      </c>
      <c r="AI24" s="4">
        <v>799524</v>
      </c>
    </row>
    <row r="25" spans="3:35" ht="16">
      <c r="C25" s="3" t="s">
        <v>127</v>
      </c>
      <c r="D25" s="3" t="s">
        <v>128</v>
      </c>
      <c r="F25" s="14">
        <v>10685676</v>
      </c>
      <c r="G25" s="13"/>
      <c r="H25" s="4">
        <v>0</v>
      </c>
      <c r="I25" s="14">
        <v>0</v>
      </c>
      <c r="J25" s="13"/>
      <c r="K25" s="4">
        <v>0</v>
      </c>
      <c r="L25" s="4">
        <v>0</v>
      </c>
      <c r="M25" s="4">
        <v>0</v>
      </c>
      <c r="N25" s="4">
        <v>1191413</v>
      </c>
      <c r="O25" s="4">
        <v>0</v>
      </c>
      <c r="P25" s="4">
        <v>11877089</v>
      </c>
      <c r="Q25" s="4">
        <v>11877089</v>
      </c>
      <c r="R25" s="4">
        <v>14106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14106</v>
      </c>
      <c r="Z25" s="4">
        <v>0</v>
      </c>
      <c r="AA25" s="4">
        <v>14106</v>
      </c>
      <c r="AB25" s="4">
        <v>1191413</v>
      </c>
      <c r="AC25" s="4">
        <v>10671571</v>
      </c>
      <c r="AD25" s="4">
        <v>0</v>
      </c>
      <c r="AE25" s="4">
        <v>0</v>
      </c>
      <c r="AF25" s="4">
        <v>0</v>
      </c>
      <c r="AG25" s="4">
        <v>0</v>
      </c>
      <c r="AH25" s="4">
        <v>11862984</v>
      </c>
      <c r="AI25" s="4">
        <v>11877090</v>
      </c>
    </row>
    <row r="26" spans="3:35" ht="16">
      <c r="C26" s="3" t="s">
        <v>129</v>
      </c>
      <c r="D26" s="3" t="s">
        <v>130</v>
      </c>
      <c r="F26" s="14">
        <v>832604</v>
      </c>
      <c r="G26" s="13"/>
      <c r="H26" s="4">
        <v>0</v>
      </c>
      <c r="I26" s="14">
        <v>0</v>
      </c>
      <c r="J26" s="13"/>
      <c r="K26" s="4">
        <v>0</v>
      </c>
      <c r="L26" s="4">
        <v>99075</v>
      </c>
      <c r="M26" s="4">
        <v>0</v>
      </c>
      <c r="N26" s="4">
        <v>39960</v>
      </c>
      <c r="O26" s="4">
        <v>0</v>
      </c>
      <c r="P26" s="4">
        <v>971641</v>
      </c>
      <c r="Q26" s="4">
        <v>971641</v>
      </c>
      <c r="R26" s="4">
        <v>54175</v>
      </c>
      <c r="S26" s="4">
        <v>0</v>
      </c>
      <c r="T26" s="4">
        <v>0</v>
      </c>
      <c r="U26" s="4">
        <v>0</v>
      </c>
      <c r="V26" s="4">
        <v>0</v>
      </c>
      <c r="W26" s="4">
        <v>39960</v>
      </c>
      <c r="X26" s="4">
        <v>0</v>
      </c>
      <c r="Y26" s="4">
        <v>94136</v>
      </c>
      <c r="Z26" s="4">
        <v>0</v>
      </c>
      <c r="AA26" s="4">
        <v>94136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877504</v>
      </c>
      <c r="AH26" s="4">
        <v>877504</v>
      </c>
      <c r="AI26" s="4">
        <v>971641</v>
      </c>
    </row>
    <row r="27" spans="3:35" ht="16">
      <c r="C27" s="3" t="s">
        <v>131</v>
      </c>
      <c r="D27" s="3" t="s">
        <v>132</v>
      </c>
      <c r="F27" s="14">
        <v>264734</v>
      </c>
      <c r="G27" s="13"/>
      <c r="H27" s="4">
        <v>0</v>
      </c>
      <c r="I27" s="14">
        <v>0</v>
      </c>
      <c r="J27" s="13"/>
      <c r="K27" s="4">
        <v>0</v>
      </c>
      <c r="L27" s="4">
        <v>0</v>
      </c>
      <c r="M27" s="4">
        <v>0</v>
      </c>
      <c r="N27" s="4">
        <v>18490</v>
      </c>
      <c r="O27" s="4">
        <v>0</v>
      </c>
      <c r="P27" s="4">
        <v>283224</v>
      </c>
      <c r="Q27" s="4">
        <v>283224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264734</v>
      </c>
      <c r="AE27" s="4">
        <v>0</v>
      </c>
      <c r="AF27" s="4">
        <v>0</v>
      </c>
      <c r="AG27" s="4">
        <v>18490</v>
      </c>
      <c r="AH27" s="4">
        <v>283224</v>
      </c>
      <c r="AI27" s="4">
        <v>283224</v>
      </c>
    </row>
    <row r="28" spans="3:35" ht="16">
      <c r="C28" s="3" t="s">
        <v>133</v>
      </c>
      <c r="D28" s="3" t="s">
        <v>134</v>
      </c>
      <c r="F28" s="14">
        <v>-736123</v>
      </c>
      <c r="G28" s="13"/>
      <c r="H28" s="4">
        <v>1255844</v>
      </c>
      <c r="I28" s="14">
        <v>0</v>
      </c>
      <c r="J28" s="13"/>
      <c r="K28" s="4">
        <v>3259</v>
      </c>
      <c r="L28" s="4">
        <v>11847</v>
      </c>
      <c r="M28" s="4">
        <v>0</v>
      </c>
      <c r="N28" s="4">
        <v>23249</v>
      </c>
      <c r="O28" s="4">
        <v>0</v>
      </c>
      <c r="P28" s="4">
        <v>558076</v>
      </c>
      <c r="Q28" s="4">
        <v>558076</v>
      </c>
      <c r="R28" s="4">
        <v>916</v>
      </c>
      <c r="S28" s="4">
        <v>203546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204462</v>
      </c>
      <c r="Z28" s="4">
        <v>105243</v>
      </c>
      <c r="AA28" s="4">
        <v>309705</v>
      </c>
      <c r="AB28" s="4">
        <v>23249</v>
      </c>
      <c r="AC28" s="4">
        <v>225122</v>
      </c>
      <c r="AD28" s="4">
        <v>0</v>
      </c>
      <c r="AE28" s="4">
        <v>0</v>
      </c>
      <c r="AF28" s="4">
        <v>0</v>
      </c>
      <c r="AG28" s="4">
        <v>0</v>
      </c>
      <c r="AH28" s="4">
        <v>248371</v>
      </c>
      <c r="AI28" s="4">
        <v>558076</v>
      </c>
    </row>
    <row r="29" spans="3:35" ht="16">
      <c r="C29" s="3" t="s">
        <v>135</v>
      </c>
      <c r="D29" s="3" t="s">
        <v>136</v>
      </c>
      <c r="F29" s="14">
        <v>40927</v>
      </c>
      <c r="G29" s="13"/>
      <c r="H29" s="4">
        <v>0</v>
      </c>
      <c r="I29" s="14">
        <v>0</v>
      </c>
      <c r="J29" s="13"/>
      <c r="K29" s="4">
        <v>0</v>
      </c>
      <c r="L29" s="4">
        <v>1024</v>
      </c>
      <c r="M29" s="4">
        <v>0</v>
      </c>
      <c r="N29" s="4">
        <v>0</v>
      </c>
      <c r="O29" s="4">
        <v>0</v>
      </c>
      <c r="P29" s="4">
        <v>41952</v>
      </c>
      <c r="Q29" s="4">
        <v>41952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41953</v>
      </c>
      <c r="AD29" s="4">
        <v>0</v>
      </c>
      <c r="AE29" s="4">
        <v>0</v>
      </c>
      <c r="AF29" s="4">
        <v>0</v>
      </c>
      <c r="AG29" s="4">
        <v>0</v>
      </c>
      <c r="AH29" s="4">
        <v>41953</v>
      </c>
      <c r="AI29" s="4">
        <v>41953</v>
      </c>
    </row>
    <row r="30" spans="3:35" ht="16">
      <c r="C30" s="3" t="s">
        <v>137</v>
      </c>
      <c r="D30" s="3" t="s">
        <v>138</v>
      </c>
      <c r="F30" s="14">
        <v>166570</v>
      </c>
      <c r="G30" s="13"/>
      <c r="H30" s="4">
        <v>18880</v>
      </c>
      <c r="I30" s="14">
        <v>10810</v>
      </c>
      <c r="J30" s="13"/>
      <c r="K30" s="4">
        <v>0</v>
      </c>
      <c r="L30" s="4">
        <v>0</v>
      </c>
      <c r="M30" s="4">
        <v>0</v>
      </c>
      <c r="N30" s="4">
        <v>12277</v>
      </c>
      <c r="O30" s="4">
        <v>0</v>
      </c>
      <c r="P30" s="4">
        <v>208538</v>
      </c>
      <c r="Q30" s="4">
        <v>208538</v>
      </c>
      <c r="R30" s="4">
        <v>0</v>
      </c>
      <c r="S30" s="4">
        <v>0</v>
      </c>
      <c r="T30" s="4">
        <v>40927</v>
      </c>
      <c r="U30" s="4">
        <v>0</v>
      </c>
      <c r="V30" s="4">
        <v>0</v>
      </c>
      <c r="W30" s="4">
        <v>0</v>
      </c>
      <c r="X30" s="4">
        <v>0</v>
      </c>
      <c r="Y30" s="4">
        <v>40927</v>
      </c>
      <c r="Z30" s="4">
        <v>0</v>
      </c>
      <c r="AA30" s="4">
        <v>40927</v>
      </c>
      <c r="AB30" s="4">
        <v>12277</v>
      </c>
      <c r="AC30" s="4">
        <v>85146</v>
      </c>
      <c r="AD30" s="4">
        <v>0</v>
      </c>
      <c r="AE30" s="4">
        <v>0</v>
      </c>
      <c r="AF30" s="4">
        <v>0</v>
      </c>
      <c r="AG30" s="4">
        <v>70186</v>
      </c>
      <c r="AH30" s="4">
        <v>167609</v>
      </c>
      <c r="AI30" s="4">
        <v>208537</v>
      </c>
    </row>
    <row r="31" spans="3:35" ht="16">
      <c r="C31" s="3" t="s">
        <v>139</v>
      </c>
      <c r="D31" s="3" t="s">
        <v>140</v>
      </c>
      <c r="F31" s="14">
        <v>580947</v>
      </c>
      <c r="G31" s="13"/>
      <c r="H31" s="4">
        <v>0</v>
      </c>
      <c r="I31" s="14">
        <v>56</v>
      </c>
      <c r="J31" s="13"/>
      <c r="K31" s="4">
        <v>0</v>
      </c>
      <c r="L31" s="4">
        <v>0</v>
      </c>
      <c r="M31" s="4">
        <v>0</v>
      </c>
      <c r="N31" s="4">
        <v>121180</v>
      </c>
      <c r="O31" s="4">
        <v>0</v>
      </c>
      <c r="P31" s="4">
        <v>702184</v>
      </c>
      <c r="Q31" s="4">
        <v>702184</v>
      </c>
      <c r="R31" s="4">
        <v>9294</v>
      </c>
      <c r="S31" s="4">
        <v>15863</v>
      </c>
      <c r="T31" s="4">
        <v>0</v>
      </c>
      <c r="U31" s="4">
        <v>121180</v>
      </c>
      <c r="V31" s="4">
        <v>0</v>
      </c>
      <c r="W31" s="4">
        <v>0</v>
      </c>
      <c r="X31" s="4">
        <v>0</v>
      </c>
      <c r="Y31" s="4">
        <v>146338</v>
      </c>
      <c r="Z31" s="4">
        <v>0</v>
      </c>
      <c r="AA31" s="4">
        <v>146338</v>
      </c>
      <c r="AB31" s="4">
        <v>112325</v>
      </c>
      <c r="AC31" s="4">
        <v>443520</v>
      </c>
      <c r="AD31" s="4">
        <v>0</v>
      </c>
      <c r="AE31" s="4">
        <v>0</v>
      </c>
      <c r="AF31" s="4">
        <v>0</v>
      </c>
      <c r="AG31" s="4">
        <v>0</v>
      </c>
      <c r="AH31" s="4">
        <v>555846</v>
      </c>
      <c r="AI31" s="4">
        <v>702184</v>
      </c>
    </row>
    <row r="32" spans="3:35" ht="16">
      <c r="C32" s="3" t="s">
        <v>141</v>
      </c>
      <c r="D32" s="3" t="s">
        <v>142</v>
      </c>
      <c r="F32" s="14">
        <v>1914986</v>
      </c>
      <c r="G32" s="13"/>
      <c r="H32" s="4">
        <v>0</v>
      </c>
      <c r="I32" s="14">
        <v>2099</v>
      </c>
      <c r="J32" s="13"/>
      <c r="K32" s="4">
        <v>35926</v>
      </c>
      <c r="L32" s="4">
        <v>71540</v>
      </c>
      <c r="M32" s="4">
        <v>0</v>
      </c>
      <c r="N32" s="4">
        <v>173824</v>
      </c>
      <c r="O32" s="4">
        <v>0</v>
      </c>
      <c r="P32" s="4">
        <v>2198378</v>
      </c>
      <c r="Q32" s="4">
        <v>2198378</v>
      </c>
      <c r="R32" s="4">
        <v>69207</v>
      </c>
      <c r="S32" s="4">
        <v>0</v>
      </c>
      <c r="T32" s="4">
        <v>31298</v>
      </c>
      <c r="U32" s="4">
        <v>0</v>
      </c>
      <c r="V32" s="4">
        <v>0</v>
      </c>
      <c r="W32" s="4">
        <v>0</v>
      </c>
      <c r="X32" s="4">
        <v>0</v>
      </c>
      <c r="Y32" s="4">
        <v>100506</v>
      </c>
      <c r="Z32" s="4">
        <v>0</v>
      </c>
      <c r="AA32" s="4">
        <v>100506</v>
      </c>
      <c r="AB32" s="4">
        <v>160817</v>
      </c>
      <c r="AC32" s="4">
        <v>1937054</v>
      </c>
      <c r="AD32" s="4">
        <v>0</v>
      </c>
      <c r="AE32" s="4">
        <v>0</v>
      </c>
      <c r="AF32" s="4">
        <v>0</v>
      </c>
      <c r="AG32" s="4">
        <v>0</v>
      </c>
      <c r="AH32" s="4">
        <v>2097872</v>
      </c>
      <c r="AI32" s="4">
        <v>2198378</v>
      </c>
    </row>
    <row r="33" spans="3:35" ht="16">
      <c r="C33" s="3" t="s">
        <v>143</v>
      </c>
      <c r="D33" s="3" t="s">
        <v>144</v>
      </c>
      <c r="F33" s="14">
        <v>913011</v>
      </c>
      <c r="G33" s="13"/>
      <c r="H33" s="4">
        <v>0</v>
      </c>
      <c r="I33" s="14">
        <v>0</v>
      </c>
      <c r="J33" s="13"/>
      <c r="K33" s="4">
        <v>0</v>
      </c>
      <c r="L33" s="4">
        <v>126320</v>
      </c>
      <c r="M33" s="4">
        <v>0</v>
      </c>
      <c r="N33" s="4">
        <v>54912</v>
      </c>
      <c r="O33" s="4">
        <v>0</v>
      </c>
      <c r="P33" s="4">
        <v>1094244</v>
      </c>
      <c r="Q33" s="4">
        <v>1094244</v>
      </c>
      <c r="R33" s="4">
        <v>27572</v>
      </c>
      <c r="S33" s="4">
        <v>0</v>
      </c>
      <c r="T33" s="4">
        <v>10546</v>
      </c>
      <c r="U33" s="4">
        <v>0</v>
      </c>
      <c r="V33" s="4">
        <v>0</v>
      </c>
      <c r="W33" s="4">
        <v>0</v>
      </c>
      <c r="X33" s="4">
        <v>0</v>
      </c>
      <c r="Y33" s="4">
        <v>38119</v>
      </c>
      <c r="Z33" s="4">
        <v>0</v>
      </c>
      <c r="AA33" s="4">
        <v>38119</v>
      </c>
      <c r="AB33" s="4">
        <v>54912</v>
      </c>
      <c r="AC33" s="4">
        <v>1001212</v>
      </c>
      <c r="AD33" s="4">
        <v>0</v>
      </c>
      <c r="AE33" s="4">
        <v>0</v>
      </c>
      <c r="AF33" s="4">
        <v>0</v>
      </c>
      <c r="AG33" s="4">
        <v>0</v>
      </c>
      <c r="AH33" s="4">
        <v>1056124</v>
      </c>
      <c r="AI33" s="4">
        <v>1094244</v>
      </c>
    </row>
    <row r="34" spans="3:35" ht="16">
      <c r="C34" s="3" t="s">
        <v>145</v>
      </c>
      <c r="D34" s="3" t="s">
        <v>146</v>
      </c>
      <c r="F34" s="14">
        <v>0</v>
      </c>
      <c r="G34" s="13"/>
      <c r="H34" s="4">
        <v>530582</v>
      </c>
      <c r="I34" s="14">
        <v>0</v>
      </c>
      <c r="J34" s="13"/>
      <c r="K34" s="4">
        <v>0</v>
      </c>
      <c r="L34" s="4">
        <v>0</v>
      </c>
      <c r="M34" s="4">
        <v>0</v>
      </c>
      <c r="N34" s="4">
        <v>6677</v>
      </c>
      <c r="O34" s="4">
        <v>0</v>
      </c>
      <c r="P34" s="4">
        <v>537259</v>
      </c>
      <c r="Q34" s="4">
        <v>537259</v>
      </c>
      <c r="R34" s="4">
        <v>531</v>
      </c>
      <c r="S34" s="4">
        <v>0</v>
      </c>
      <c r="T34" s="4">
        <v>12328</v>
      </c>
      <c r="U34" s="4">
        <v>0</v>
      </c>
      <c r="V34" s="4">
        <v>0</v>
      </c>
      <c r="W34" s="4">
        <v>0</v>
      </c>
      <c r="X34" s="4">
        <v>0</v>
      </c>
      <c r="Y34" s="4">
        <v>12859</v>
      </c>
      <c r="Z34" s="4">
        <v>0</v>
      </c>
      <c r="AA34" s="4">
        <v>12859</v>
      </c>
      <c r="AB34" s="4">
        <v>0</v>
      </c>
      <c r="AC34" s="4">
        <v>524400</v>
      </c>
      <c r="AD34" s="4">
        <v>0</v>
      </c>
      <c r="AE34" s="4">
        <v>0</v>
      </c>
      <c r="AF34" s="4">
        <v>0</v>
      </c>
      <c r="AG34" s="4">
        <v>0</v>
      </c>
      <c r="AH34" s="4">
        <v>524400</v>
      </c>
      <c r="AI34" s="4">
        <v>537259</v>
      </c>
    </row>
    <row r="35" spans="3:35" ht="16">
      <c r="C35" s="3" t="s">
        <v>147</v>
      </c>
      <c r="D35" s="3" t="s">
        <v>148</v>
      </c>
      <c r="F35" s="14">
        <v>19427</v>
      </c>
      <c r="G35" s="13"/>
      <c r="H35" s="4">
        <v>0</v>
      </c>
      <c r="I35" s="14">
        <v>0</v>
      </c>
      <c r="J35" s="13"/>
      <c r="K35" s="4">
        <v>0</v>
      </c>
      <c r="L35" s="4">
        <v>0</v>
      </c>
      <c r="M35" s="4">
        <v>0</v>
      </c>
      <c r="N35" s="4">
        <v>4446</v>
      </c>
      <c r="O35" s="4">
        <v>0</v>
      </c>
      <c r="P35" s="4">
        <v>23874</v>
      </c>
      <c r="Q35" s="4">
        <v>23874</v>
      </c>
      <c r="R35" s="4">
        <v>0</v>
      </c>
      <c r="S35" s="4">
        <v>0</v>
      </c>
      <c r="T35" s="4">
        <v>0</v>
      </c>
      <c r="U35" s="4">
        <v>0</v>
      </c>
      <c r="V35" s="4">
        <v>426</v>
      </c>
      <c r="W35" s="4">
        <v>1860</v>
      </c>
      <c r="X35" s="4">
        <v>0</v>
      </c>
      <c r="Y35" s="4">
        <v>2286</v>
      </c>
      <c r="Z35" s="4">
        <v>0</v>
      </c>
      <c r="AA35" s="4">
        <v>2286</v>
      </c>
      <c r="AB35" s="4">
        <v>0</v>
      </c>
      <c r="AC35" s="4">
        <v>21588</v>
      </c>
      <c r="AD35" s="4">
        <v>0</v>
      </c>
      <c r="AE35" s="4">
        <v>0</v>
      </c>
      <c r="AF35" s="4">
        <v>0</v>
      </c>
      <c r="AG35" s="4">
        <v>0</v>
      </c>
      <c r="AH35" s="4">
        <v>21588</v>
      </c>
      <c r="AI35" s="4">
        <v>23874</v>
      </c>
    </row>
    <row r="36" spans="3:35" ht="16">
      <c r="C36" s="3" t="s">
        <v>149</v>
      </c>
      <c r="D36" s="3" t="s">
        <v>150</v>
      </c>
      <c r="F36" s="14">
        <v>3530669</v>
      </c>
      <c r="G36" s="13"/>
      <c r="H36" s="4">
        <v>0</v>
      </c>
      <c r="I36" s="14">
        <v>0</v>
      </c>
      <c r="J36" s="13"/>
      <c r="K36" s="4">
        <v>75297</v>
      </c>
      <c r="L36" s="4">
        <v>100256</v>
      </c>
      <c r="M36" s="4">
        <v>0</v>
      </c>
      <c r="N36" s="4">
        <v>117251</v>
      </c>
      <c r="O36" s="4">
        <v>0</v>
      </c>
      <c r="P36" s="4">
        <v>3823475</v>
      </c>
      <c r="Q36" s="4">
        <v>3823475</v>
      </c>
      <c r="R36" s="4">
        <v>328415</v>
      </c>
      <c r="S36" s="4">
        <v>0</v>
      </c>
      <c r="T36" s="4">
        <v>545107</v>
      </c>
      <c r="U36" s="4">
        <v>0</v>
      </c>
      <c r="V36" s="4">
        <v>0</v>
      </c>
      <c r="W36" s="4">
        <v>0</v>
      </c>
      <c r="X36" s="4">
        <v>0</v>
      </c>
      <c r="Y36" s="4">
        <v>873523</v>
      </c>
      <c r="Z36" s="4">
        <v>0</v>
      </c>
      <c r="AA36" s="4">
        <v>873523</v>
      </c>
      <c r="AB36" s="4">
        <v>117251</v>
      </c>
      <c r="AC36" s="4">
        <v>2832701</v>
      </c>
      <c r="AD36" s="4">
        <v>0</v>
      </c>
      <c r="AE36" s="4">
        <v>0</v>
      </c>
      <c r="AF36" s="4">
        <v>0</v>
      </c>
      <c r="AG36" s="4">
        <v>0</v>
      </c>
      <c r="AH36" s="4">
        <v>2949952</v>
      </c>
      <c r="AI36" s="4">
        <v>3823475</v>
      </c>
    </row>
    <row r="37" spans="3:35" ht="16">
      <c r="C37" s="3" t="s">
        <v>151</v>
      </c>
      <c r="D37" s="3" t="s">
        <v>152</v>
      </c>
      <c r="F37" s="14">
        <v>12799</v>
      </c>
      <c r="G37" s="13"/>
      <c r="H37" s="4">
        <v>1536303</v>
      </c>
      <c r="I37" s="14">
        <v>8325</v>
      </c>
      <c r="J37" s="13"/>
      <c r="K37" s="4">
        <v>175410</v>
      </c>
      <c r="L37" s="4">
        <v>21312</v>
      </c>
      <c r="M37" s="4">
        <v>0</v>
      </c>
      <c r="N37" s="4">
        <v>580485</v>
      </c>
      <c r="O37" s="4">
        <v>0</v>
      </c>
      <c r="P37" s="4">
        <v>2334636</v>
      </c>
      <c r="Q37" s="4">
        <v>2334636</v>
      </c>
      <c r="R37" s="4">
        <v>288</v>
      </c>
      <c r="S37" s="4">
        <v>0</v>
      </c>
      <c r="T37" s="4">
        <v>71983</v>
      </c>
      <c r="U37" s="4">
        <v>89900</v>
      </c>
      <c r="V37" s="4">
        <v>0</v>
      </c>
      <c r="W37" s="4">
        <v>0</v>
      </c>
      <c r="X37" s="4">
        <v>0</v>
      </c>
      <c r="Y37" s="4">
        <v>162171</v>
      </c>
      <c r="Z37" s="4">
        <v>0</v>
      </c>
      <c r="AA37" s="4">
        <v>162171</v>
      </c>
      <c r="AB37" s="4">
        <v>580485</v>
      </c>
      <c r="AC37" s="4">
        <v>1591979</v>
      </c>
      <c r="AD37" s="4">
        <v>0</v>
      </c>
      <c r="AE37" s="4">
        <v>0</v>
      </c>
      <c r="AF37" s="4">
        <v>0</v>
      </c>
      <c r="AG37" s="4">
        <v>0</v>
      </c>
      <c r="AH37" s="4">
        <v>2172464</v>
      </c>
      <c r="AI37" s="4">
        <v>2334636</v>
      </c>
    </row>
    <row r="38" spans="3:35" ht="16">
      <c r="C38" s="3" t="s">
        <v>153</v>
      </c>
      <c r="D38" s="3" t="s">
        <v>154</v>
      </c>
      <c r="F38" s="14">
        <v>1325554</v>
      </c>
      <c r="G38" s="13"/>
      <c r="H38" s="4">
        <v>0</v>
      </c>
      <c r="I38" s="14">
        <v>0</v>
      </c>
      <c r="J38" s="13"/>
      <c r="K38" s="4">
        <v>4227</v>
      </c>
      <c r="L38" s="4">
        <v>24758</v>
      </c>
      <c r="M38" s="4">
        <v>0</v>
      </c>
      <c r="N38" s="4">
        <v>127091</v>
      </c>
      <c r="O38" s="4">
        <v>0</v>
      </c>
      <c r="P38" s="4">
        <v>1481630</v>
      </c>
      <c r="Q38" s="4">
        <v>1481630</v>
      </c>
      <c r="R38" s="4">
        <v>27702</v>
      </c>
      <c r="S38" s="4">
        <v>217382</v>
      </c>
      <c r="T38" s="4">
        <v>0</v>
      </c>
      <c r="U38" s="4">
        <v>117727</v>
      </c>
      <c r="V38" s="4">
        <v>0</v>
      </c>
      <c r="W38" s="4">
        <v>0</v>
      </c>
      <c r="X38" s="4">
        <v>0</v>
      </c>
      <c r="Y38" s="4">
        <v>362811</v>
      </c>
      <c r="Z38" s="4">
        <v>0</v>
      </c>
      <c r="AA38" s="4">
        <v>362811</v>
      </c>
      <c r="AB38" s="4">
        <v>127091</v>
      </c>
      <c r="AC38" s="4">
        <v>991728</v>
      </c>
      <c r="AD38" s="4">
        <v>0</v>
      </c>
      <c r="AE38" s="4">
        <v>0</v>
      </c>
      <c r="AF38" s="4">
        <v>0</v>
      </c>
      <c r="AG38" s="4">
        <v>0</v>
      </c>
      <c r="AH38" s="4">
        <v>1118819</v>
      </c>
      <c r="AI38" s="4">
        <v>1481630</v>
      </c>
    </row>
    <row r="39" spans="3:35" ht="16">
      <c r="C39" s="3" t="s">
        <v>155</v>
      </c>
      <c r="D39" s="3" t="s">
        <v>156</v>
      </c>
      <c r="F39" s="14">
        <v>1180479</v>
      </c>
      <c r="G39" s="13"/>
      <c r="H39" s="4">
        <v>7000000</v>
      </c>
      <c r="I39" s="14">
        <v>5826</v>
      </c>
      <c r="J39" s="13"/>
      <c r="K39" s="4">
        <v>13540</v>
      </c>
      <c r="L39" s="4">
        <v>74977</v>
      </c>
      <c r="M39" s="4">
        <v>0</v>
      </c>
      <c r="N39" s="4">
        <v>955385</v>
      </c>
      <c r="O39" s="4">
        <v>0</v>
      </c>
      <c r="P39" s="4">
        <v>9230208</v>
      </c>
      <c r="Q39" s="4">
        <v>9230208</v>
      </c>
      <c r="R39" s="4">
        <v>21927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21927</v>
      </c>
      <c r="Z39" s="4">
        <v>0</v>
      </c>
      <c r="AA39" s="4">
        <v>21927</v>
      </c>
      <c r="AB39" s="4">
        <v>955385</v>
      </c>
      <c r="AC39" s="4">
        <v>8252895</v>
      </c>
      <c r="AD39" s="4">
        <v>0</v>
      </c>
      <c r="AE39" s="4">
        <v>0</v>
      </c>
      <c r="AF39" s="4">
        <v>0</v>
      </c>
      <c r="AG39" s="4">
        <v>0</v>
      </c>
      <c r="AH39" s="4">
        <v>9208280</v>
      </c>
      <c r="AI39" s="4">
        <v>9230208</v>
      </c>
    </row>
    <row r="40" spans="3:35" ht="16">
      <c r="C40" s="3" t="s">
        <v>157</v>
      </c>
      <c r="D40" s="3" t="s">
        <v>158</v>
      </c>
      <c r="F40" s="14">
        <v>39327</v>
      </c>
      <c r="G40" s="13"/>
      <c r="H40" s="4">
        <v>0</v>
      </c>
      <c r="I40" s="14">
        <v>0</v>
      </c>
      <c r="J40" s="13"/>
      <c r="K40" s="4">
        <v>0</v>
      </c>
      <c r="L40" s="4">
        <v>0</v>
      </c>
      <c r="M40" s="4">
        <v>-13124</v>
      </c>
      <c r="N40" s="4">
        <v>18236</v>
      </c>
      <c r="O40" s="4">
        <v>0</v>
      </c>
      <c r="P40" s="4">
        <v>44439</v>
      </c>
      <c r="Q40" s="4">
        <v>44439</v>
      </c>
      <c r="R40" s="4">
        <v>0</v>
      </c>
      <c r="S40" s="4">
        <v>0</v>
      </c>
      <c r="T40" s="4">
        <v>0</v>
      </c>
      <c r="U40" s="4">
        <v>10150</v>
      </c>
      <c r="V40" s="4">
        <v>0</v>
      </c>
      <c r="W40" s="4">
        <v>0</v>
      </c>
      <c r="X40" s="4">
        <v>0</v>
      </c>
      <c r="Y40" s="4">
        <v>10150</v>
      </c>
      <c r="Z40" s="4">
        <v>0</v>
      </c>
      <c r="AA40" s="4">
        <v>10150</v>
      </c>
      <c r="AB40" s="4">
        <v>16383</v>
      </c>
      <c r="AC40" s="4">
        <v>17906</v>
      </c>
      <c r="AD40" s="4">
        <v>0</v>
      </c>
      <c r="AE40" s="4">
        <v>0</v>
      </c>
      <c r="AF40" s="4">
        <v>0</v>
      </c>
      <c r="AG40" s="4">
        <v>0</v>
      </c>
      <c r="AH40" s="4">
        <v>34290</v>
      </c>
      <c r="AI40" s="4">
        <v>44440</v>
      </c>
    </row>
    <row r="41" spans="3:35" ht="16">
      <c r="C41" s="3" t="s">
        <v>159</v>
      </c>
      <c r="D41" s="3" t="s">
        <v>160</v>
      </c>
      <c r="F41" s="14">
        <v>4585273</v>
      </c>
      <c r="G41" s="13"/>
      <c r="H41" s="4">
        <v>0</v>
      </c>
      <c r="I41" s="14">
        <v>0</v>
      </c>
      <c r="J41" s="13"/>
      <c r="K41" s="4">
        <v>14041</v>
      </c>
      <c r="L41" s="4">
        <v>77462</v>
      </c>
      <c r="M41" s="4">
        <v>0</v>
      </c>
      <c r="N41" s="4">
        <v>1950724</v>
      </c>
      <c r="O41" s="4">
        <v>0</v>
      </c>
      <c r="P41" s="4">
        <v>6627500</v>
      </c>
      <c r="Q41" s="4">
        <v>6627500</v>
      </c>
      <c r="R41" s="4">
        <v>14445</v>
      </c>
      <c r="S41" s="4">
        <v>0</v>
      </c>
      <c r="T41" s="4">
        <v>1389368</v>
      </c>
      <c r="U41" s="4">
        <v>0</v>
      </c>
      <c r="V41" s="4">
        <v>0</v>
      </c>
      <c r="W41" s="4">
        <v>0</v>
      </c>
      <c r="X41" s="4">
        <v>0</v>
      </c>
      <c r="Y41" s="4">
        <v>1403813</v>
      </c>
      <c r="Z41" s="4">
        <v>0</v>
      </c>
      <c r="AA41" s="4">
        <v>1403813</v>
      </c>
      <c r="AB41" s="4">
        <v>1950724</v>
      </c>
      <c r="AC41" s="4">
        <v>0</v>
      </c>
      <c r="AD41" s="4">
        <v>0</v>
      </c>
      <c r="AE41" s="4">
        <v>0</v>
      </c>
      <c r="AF41" s="4">
        <v>0</v>
      </c>
      <c r="AG41" s="4">
        <v>3272963</v>
      </c>
      <c r="AH41" s="4">
        <v>5223687</v>
      </c>
      <c r="AI41" s="4">
        <v>6627500</v>
      </c>
    </row>
    <row r="42" spans="3:35" ht="16">
      <c r="C42" s="3" t="s">
        <v>161</v>
      </c>
      <c r="D42" s="3" t="s">
        <v>162</v>
      </c>
      <c r="F42" s="14">
        <v>40352</v>
      </c>
      <c r="G42" s="13"/>
      <c r="H42" s="4">
        <v>1712813</v>
      </c>
      <c r="I42" s="14">
        <v>0</v>
      </c>
      <c r="J42" s="13"/>
      <c r="K42" s="4">
        <v>134816</v>
      </c>
      <c r="L42" s="4">
        <v>249493</v>
      </c>
      <c r="M42" s="4">
        <v>0</v>
      </c>
      <c r="N42" s="4">
        <v>949463</v>
      </c>
      <c r="O42" s="4">
        <v>0</v>
      </c>
      <c r="P42" s="4">
        <v>3086938</v>
      </c>
      <c r="Q42" s="4">
        <v>3086938</v>
      </c>
      <c r="R42" s="4">
        <v>143489</v>
      </c>
      <c r="S42" s="4">
        <v>0</v>
      </c>
      <c r="T42" s="4">
        <v>0</v>
      </c>
      <c r="U42" s="4">
        <v>198535</v>
      </c>
      <c r="V42" s="4">
        <v>0</v>
      </c>
      <c r="W42" s="4">
        <v>0</v>
      </c>
      <c r="X42" s="4">
        <v>0</v>
      </c>
      <c r="Y42" s="4">
        <v>342025</v>
      </c>
      <c r="Z42" s="4">
        <v>0</v>
      </c>
      <c r="AA42" s="4">
        <v>342025</v>
      </c>
      <c r="AB42" s="4">
        <v>949463</v>
      </c>
      <c r="AC42" s="4">
        <v>0</v>
      </c>
      <c r="AD42" s="4">
        <v>0</v>
      </c>
      <c r="AE42" s="4">
        <v>0</v>
      </c>
      <c r="AF42" s="4">
        <v>0</v>
      </c>
      <c r="AG42" s="4">
        <v>1795450</v>
      </c>
      <c r="AH42" s="4">
        <v>2744913</v>
      </c>
      <c r="AI42" s="4">
        <v>3086938</v>
      </c>
    </row>
    <row r="43" spans="3:35" ht="16">
      <c r="C43" s="3" t="s">
        <v>163</v>
      </c>
      <c r="D43" s="3" t="s">
        <v>164</v>
      </c>
      <c r="F43" s="14">
        <v>389117</v>
      </c>
      <c r="G43" s="13"/>
      <c r="H43" s="4">
        <v>2602693</v>
      </c>
      <c r="I43" s="14">
        <v>0</v>
      </c>
      <c r="J43" s="13"/>
      <c r="K43" s="4">
        <v>412460</v>
      </c>
      <c r="L43" s="4">
        <v>143919</v>
      </c>
      <c r="M43" s="4">
        <v>0</v>
      </c>
      <c r="N43" s="4">
        <v>0</v>
      </c>
      <c r="O43" s="4">
        <v>0</v>
      </c>
      <c r="P43" s="4">
        <v>3548190</v>
      </c>
      <c r="Q43" s="4">
        <v>3548190</v>
      </c>
      <c r="R43" s="4">
        <v>126745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126745</v>
      </c>
      <c r="Z43" s="4">
        <v>0</v>
      </c>
      <c r="AA43" s="4">
        <v>126745</v>
      </c>
      <c r="AB43" s="4">
        <v>0</v>
      </c>
      <c r="AC43" s="4">
        <v>3421445</v>
      </c>
      <c r="AD43" s="4">
        <v>0</v>
      </c>
      <c r="AE43" s="4">
        <v>0</v>
      </c>
      <c r="AF43" s="4">
        <v>0</v>
      </c>
      <c r="AG43" s="4">
        <v>0</v>
      </c>
      <c r="AH43" s="4">
        <v>3421445</v>
      </c>
      <c r="AI43" s="4">
        <v>3548190</v>
      </c>
    </row>
    <row r="44" spans="3:35" ht="16">
      <c r="C44" s="3" t="s">
        <v>165</v>
      </c>
      <c r="D44" s="3" t="s">
        <v>166</v>
      </c>
      <c r="F44" s="14">
        <v>3084391</v>
      </c>
      <c r="G44" s="13"/>
      <c r="H44" s="4">
        <v>0</v>
      </c>
      <c r="I44" s="14">
        <v>0</v>
      </c>
      <c r="J44" s="13"/>
      <c r="K44" s="4">
        <v>11023</v>
      </c>
      <c r="L44" s="4">
        <v>79457</v>
      </c>
      <c r="M44" s="4">
        <v>0</v>
      </c>
      <c r="N44" s="4">
        <v>359326</v>
      </c>
      <c r="O44" s="4">
        <v>0</v>
      </c>
      <c r="P44" s="4">
        <v>3534198</v>
      </c>
      <c r="Q44" s="4">
        <v>3534198</v>
      </c>
      <c r="R44" s="4">
        <v>37128</v>
      </c>
      <c r="S44" s="4">
        <v>0</v>
      </c>
      <c r="T44" s="4">
        <v>358838</v>
      </c>
      <c r="U44" s="4">
        <v>0</v>
      </c>
      <c r="V44" s="4">
        <v>0</v>
      </c>
      <c r="W44" s="4">
        <v>0</v>
      </c>
      <c r="X44" s="4">
        <v>0</v>
      </c>
      <c r="Y44" s="4">
        <v>395966</v>
      </c>
      <c r="Z44" s="4">
        <v>0</v>
      </c>
      <c r="AA44" s="4">
        <v>395966</v>
      </c>
      <c r="AB44" s="4">
        <v>359327</v>
      </c>
      <c r="AC44" s="4">
        <v>2778905</v>
      </c>
      <c r="AD44" s="4">
        <v>0</v>
      </c>
      <c r="AE44" s="4">
        <v>0</v>
      </c>
      <c r="AF44" s="4">
        <v>0</v>
      </c>
      <c r="AG44" s="4">
        <v>0</v>
      </c>
      <c r="AH44" s="4">
        <v>3138232</v>
      </c>
      <c r="AI44" s="4">
        <v>3534198</v>
      </c>
    </row>
    <row r="45" spans="3:35" ht="16">
      <c r="C45" s="3" t="s">
        <v>167</v>
      </c>
      <c r="D45" s="3" t="s">
        <v>168</v>
      </c>
      <c r="F45" s="14">
        <v>971252</v>
      </c>
      <c r="G45" s="13"/>
      <c r="H45" s="4">
        <v>0</v>
      </c>
      <c r="I45" s="14">
        <v>0</v>
      </c>
      <c r="J45" s="13"/>
      <c r="K45" s="4">
        <v>7698</v>
      </c>
      <c r="L45" s="4">
        <v>42629</v>
      </c>
      <c r="M45" s="4">
        <v>0</v>
      </c>
      <c r="N45" s="4">
        <v>105122</v>
      </c>
      <c r="O45" s="4">
        <v>0</v>
      </c>
      <c r="P45" s="4">
        <v>1126703</v>
      </c>
      <c r="Q45" s="4">
        <v>1126703</v>
      </c>
      <c r="R45" s="4">
        <v>9814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9814</v>
      </c>
      <c r="Z45" s="4">
        <v>0</v>
      </c>
      <c r="AA45" s="4">
        <v>9814</v>
      </c>
      <c r="AB45" s="4">
        <v>105122</v>
      </c>
      <c r="AC45" s="4">
        <v>0</v>
      </c>
      <c r="AD45" s="4">
        <v>0</v>
      </c>
      <c r="AE45" s="4">
        <v>0</v>
      </c>
      <c r="AF45" s="4">
        <v>1007053</v>
      </c>
      <c r="AG45" s="4">
        <v>4712</v>
      </c>
      <c r="AH45" s="4">
        <v>1116888</v>
      </c>
      <c r="AI45" s="4">
        <v>1126703</v>
      </c>
    </row>
    <row r="46" spans="3:35" ht="16">
      <c r="C46" s="3" t="s">
        <v>169</v>
      </c>
      <c r="D46" s="3" t="s">
        <v>170</v>
      </c>
      <c r="F46" s="14">
        <v>94961</v>
      </c>
      <c r="G46" s="13"/>
      <c r="H46" s="4">
        <v>1698661</v>
      </c>
      <c r="I46" s="14">
        <v>0</v>
      </c>
      <c r="J46" s="13"/>
      <c r="K46" s="4">
        <v>28947</v>
      </c>
      <c r="L46" s="4">
        <v>40954</v>
      </c>
      <c r="M46" s="4">
        <v>0</v>
      </c>
      <c r="N46" s="4">
        <v>0</v>
      </c>
      <c r="O46" s="4">
        <v>0</v>
      </c>
      <c r="P46" s="4">
        <v>1863523</v>
      </c>
      <c r="Q46" s="4">
        <v>1863523</v>
      </c>
      <c r="R46" s="4">
        <v>2160</v>
      </c>
      <c r="S46" s="4">
        <v>0</v>
      </c>
      <c r="T46" s="4">
        <v>23063</v>
      </c>
      <c r="U46" s="4">
        <v>42796</v>
      </c>
      <c r="V46" s="4">
        <v>0</v>
      </c>
      <c r="W46" s="4">
        <v>0</v>
      </c>
      <c r="X46" s="4">
        <v>0</v>
      </c>
      <c r="Y46" s="4">
        <v>68019</v>
      </c>
      <c r="Z46" s="4">
        <v>0</v>
      </c>
      <c r="AA46" s="4">
        <v>68019</v>
      </c>
      <c r="AB46" s="4">
        <v>696470</v>
      </c>
      <c r="AC46" s="4">
        <v>1099034</v>
      </c>
      <c r="AD46" s="4">
        <v>0</v>
      </c>
      <c r="AE46" s="4">
        <v>0</v>
      </c>
      <c r="AF46" s="4">
        <v>0</v>
      </c>
      <c r="AG46" s="4">
        <v>0</v>
      </c>
      <c r="AH46" s="4">
        <v>1795504</v>
      </c>
      <c r="AI46" s="4">
        <v>1863523</v>
      </c>
    </row>
    <row r="47" spans="3:35" ht="16">
      <c r="C47" s="3" t="s">
        <v>171</v>
      </c>
      <c r="D47" s="3" t="s">
        <v>172</v>
      </c>
      <c r="F47" s="14">
        <v>780405</v>
      </c>
      <c r="G47" s="13"/>
      <c r="H47" s="4">
        <v>9098641</v>
      </c>
      <c r="I47" s="14">
        <v>71900</v>
      </c>
      <c r="J47" s="13"/>
      <c r="K47" s="4">
        <v>4349</v>
      </c>
      <c r="L47" s="4">
        <v>41271</v>
      </c>
      <c r="M47" s="4">
        <v>0</v>
      </c>
      <c r="N47" s="4">
        <v>1321581</v>
      </c>
      <c r="O47" s="4">
        <v>100</v>
      </c>
      <c r="P47" s="4">
        <v>11318248</v>
      </c>
      <c r="Q47" s="4">
        <v>11318248</v>
      </c>
      <c r="R47" s="4">
        <v>11408</v>
      </c>
      <c r="S47" s="4">
        <v>0</v>
      </c>
      <c r="T47" s="4">
        <v>337533</v>
      </c>
      <c r="U47" s="4">
        <v>0</v>
      </c>
      <c r="V47" s="4">
        <v>0</v>
      </c>
      <c r="W47" s="4">
        <v>0</v>
      </c>
      <c r="X47" s="4">
        <v>0</v>
      </c>
      <c r="Y47" s="4">
        <v>348942</v>
      </c>
      <c r="Z47" s="4">
        <v>680324</v>
      </c>
      <c r="AA47" s="4">
        <v>1029267</v>
      </c>
      <c r="AB47" s="4">
        <v>1321681</v>
      </c>
      <c r="AC47" s="4">
        <v>8967300</v>
      </c>
      <c r="AD47" s="4">
        <v>0</v>
      </c>
      <c r="AE47" s="4">
        <v>0</v>
      </c>
      <c r="AF47" s="4">
        <v>0</v>
      </c>
      <c r="AG47" s="4">
        <v>0</v>
      </c>
      <c r="AH47" s="4">
        <v>10288981</v>
      </c>
      <c r="AI47" s="4">
        <v>11318248</v>
      </c>
    </row>
    <row r="48" spans="3:35" ht="16">
      <c r="C48" s="7" t="s">
        <v>173</v>
      </c>
      <c r="D48" s="8"/>
      <c r="F48" s="9">
        <v>48624519</v>
      </c>
      <c r="G48" s="8"/>
      <c r="H48" s="5">
        <v>118400843</v>
      </c>
      <c r="I48" s="9">
        <v>537949</v>
      </c>
      <c r="J48" s="8"/>
      <c r="K48" s="5">
        <v>1650889</v>
      </c>
      <c r="L48" s="5">
        <v>2093183</v>
      </c>
      <c r="M48" s="5">
        <v>-13124</v>
      </c>
      <c r="N48" s="5">
        <v>17021868</v>
      </c>
      <c r="O48" s="5">
        <v>9348</v>
      </c>
      <c r="P48" s="5">
        <v>188325516</v>
      </c>
      <c r="Q48" s="5">
        <v>188325516</v>
      </c>
      <c r="R48" s="5">
        <v>1699928</v>
      </c>
      <c r="S48" s="5">
        <v>641851</v>
      </c>
      <c r="T48" s="5">
        <v>4045050</v>
      </c>
      <c r="U48" s="5">
        <v>2838834</v>
      </c>
      <c r="V48" s="5">
        <v>426</v>
      </c>
      <c r="W48" s="5">
        <v>55219</v>
      </c>
      <c r="X48" s="5">
        <v>8210</v>
      </c>
      <c r="Y48" s="5">
        <v>9289531</v>
      </c>
      <c r="Z48" s="5">
        <v>785567</v>
      </c>
      <c r="AA48" s="5">
        <v>10075099</v>
      </c>
      <c r="AB48" s="5">
        <v>17725923</v>
      </c>
      <c r="AC48" s="5">
        <v>133122077</v>
      </c>
      <c r="AD48" s="5">
        <v>264734</v>
      </c>
      <c r="AE48" s="5">
        <v>20019</v>
      </c>
      <c r="AF48" s="5">
        <v>1007053</v>
      </c>
      <c r="AG48" s="5">
        <v>26110593</v>
      </c>
      <c r="AH48" s="5">
        <v>178250409</v>
      </c>
      <c r="AI48" s="5">
        <v>188325519</v>
      </c>
    </row>
    <row r="49" spans="3:35" ht="16">
      <c r="C49" s="10" t="s">
        <v>405</v>
      </c>
      <c r="D49" s="8"/>
      <c r="F49" s="11">
        <v>48624519</v>
      </c>
      <c r="G49" s="8"/>
      <c r="H49" s="6">
        <v>118400843</v>
      </c>
      <c r="I49" s="11">
        <v>537949</v>
      </c>
      <c r="J49" s="8"/>
      <c r="K49" s="6">
        <v>1650889</v>
      </c>
      <c r="L49" s="6">
        <v>2093183</v>
      </c>
      <c r="M49" s="6">
        <v>-13124</v>
      </c>
      <c r="N49" s="6">
        <v>17021868</v>
      </c>
      <c r="O49" s="6">
        <v>9348</v>
      </c>
      <c r="P49" s="6">
        <v>188325516</v>
      </c>
      <c r="Q49" s="6">
        <v>188325516</v>
      </c>
      <c r="R49" s="6">
        <v>1699928</v>
      </c>
      <c r="S49" s="6">
        <v>641851</v>
      </c>
      <c r="T49" s="6">
        <v>4045050</v>
      </c>
      <c r="U49" s="6">
        <v>2838834</v>
      </c>
      <c r="V49" s="6">
        <v>426</v>
      </c>
      <c r="W49" s="6">
        <v>55219</v>
      </c>
      <c r="X49" s="6">
        <v>8210</v>
      </c>
      <c r="Y49" s="6">
        <v>9289531</v>
      </c>
      <c r="Z49" s="6">
        <v>785567</v>
      </c>
      <c r="AA49" s="6">
        <v>10075099</v>
      </c>
      <c r="AB49" s="6">
        <v>17725923</v>
      </c>
      <c r="AC49" s="6">
        <v>133122077</v>
      </c>
      <c r="AD49" s="6">
        <v>264734</v>
      </c>
      <c r="AE49" s="6">
        <v>20019</v>
      </c>
      <c r="AF49" s="6">
        <v>1007053</v>
      </c>
      <c r="AG49" s="6">
        <v>26110593</v>
      </c>
      <c r="AH49" s="6">
        <v>178250409</v>
      </c>
      <c r="AI49" s="6">
        <v>188325519</v>
      </c>
    </row>
    <row r="50" spans="3:35" ht="58.25" customHeight="1"/>
    <row r="51" spans="3:35" ht="0" hidden="1" customHeight="1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10</vt:lpstr>
      <vt:lpstr>20</vt:lpstr>
      <vt:lpstr>21</vt:lpstr>
      <vt:lpstr>23</vt:lpstr>
      <vt:lpstr>26</vt:lpstr>
      <vt:lpstr>31</vt:lpstr>
      <vt:lpstr>32</vt:lpstr>
      <vt:lpstr>40</vt:lpstr>
      <vt:lpstr>49 51</vt:lpstr>
      <vt:lpstr>Gov Funds Total</vt:lpstr>
      <vt:lpstr>50</vt:lpstr>
      <vt:lpstr>60</vt:lpstr>
      <vt:lpstr>Proprietary Funds Total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Palmer, John</dc:creator>
  <cp:lastModifiedBy>Palmer, John</cp:lastModifiedBy>
  <dcterms:created xsi:type="dcterms:W3CDTF">2024-01-19T22:42:41Z</dcterms:created>
  <dcterms:modified xsi:type="dcterms:W3CDTF">2024-01-26T23:53:20Z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