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Data and Statistics\WebPosted\Data and Statistics Accessible - ADA\EnrollmentAndAttendance\"/>
    </mc:Choice>
  </mc:AlternateContent>
  <xr:revisionPtr revIDLastSave="0" documentId="13_ncr:1_{3B4DBB8F-B9D1-4039-A9FC-63ABDE1B1352}" xr6:coauthVersionLast="47" xr6:coauthVersionMax="47" xr10:uidLastSave="{00000000-0000-0000-0000-000000000000}"/>
  <bookViews>
    <workbookView xWindow="-28890" yWindow="-6780" windowWidth="28740" windowHeight="19080" xr2:uid="{E60D0CE1-6002-4824-B56B-2E7E17C9F96F}"/>
  </bookViews>
  <sheets>
    <sheet name="ADM" sheetId="2" r:id="rId1"/>
    <sheet name="Notes and SQL" sheetId="3" r:id="rId2"/>
  </sheets>
  <definedNames>
    <definedName name="_xlnm._FilterDatabase" localSheetId="0" hidden="1">ADM!$A$1:$W$156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 l="1" a="1"/>
  <c r="A4" i="3"/>
  <c r="A162" i="3"/>
  <c r="A167"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<sst xmlns="http://schemas.openxmlformats.org/spreadsheetml/2006/main" count="589" uniqueCount="416">
  <si>
    <t>School Year</t>
  </si>
  <si>
    <t>LEA Number</t>
  </si>
  <si>
    <t>LEA Name</t>
  </si>
  <si>
    <t>Agency Type</t>
  </si>
  <si>
    <t>Alpine District</t>
  </si>
  <si>
    <t>District</t>
  </si>
  <si>
    <t>Beaver District</t>
  </si>
  <si>
    <t>Box Elder District</t>
  </si>
  <si>
    <t>Cache District</t>
  </si>
  <si>
    <t>Carbon District</t>
  </si>
  <si>
    <t>Daggett District</t>
  </si>
  <si>
    <t>Davis District</t>
  </si>
  <si>
    <t>Duchesne District</t>
  </si>
  <si>
    <t>Emery District</t>
  </si>
  <si>
    <t>Garfield District</t>
  </si>
  <si>
    <t>Grand District</t>
  </si>
  <si>
    <t>Granite District</t>
  </si>
  <si>
    <t>Iron District</t>
  </si>
  <si>
    <t>Jordan District</t>
  </si>
  <si>
    <t>Juab District</t>
  </si>
  <si>
    <t>Kane District</t>
  </si>
  <si>
    <t>Millard District</t>
  </si>
  <si>
    <t>Morgan District</t>
  </si>
  <si>
    <t>Nebo District</t>
  </si>
  <si>
    <t>1B</t>
  </si>
  <si>
    <t>Utah County Academy of Science</t>
  </si>
  <si>
    <t>Charter</t>
  </si>
  <si>
    <t>1C</t>
  </si>
  <si>
    <t>Odyssey Charter School</t>
  </si>
  <si>
    <t>1D</t>
  </si>
  <si>
    <t>Renaissance Academy</t>
  </si>
  <si>
    <t>1E</t>
  </si>
  <si>
    <t>Guadalupe School</t>
  </si>
  <si>
    <t>1F</t>
  </si>
  <si>
    <t>Quest Academy</t>
  </si>
  <si>
    <t>1G</t>
  </si>
  <si>
    <t>Jefferson Academy</t>
  </si>
  <si>
    <t>1I</t>
  </si>
  <si>
    <t>Utah International Charter School</t>
  </si>
  <si>
    <t>1K</t>
  </si>
  <si>
    <t>Vanguard Academy</t>
  </si>
  <si>
    <t>1L</t>
  </si>
  <si>
    <t>Athlos Academy of Utah</t>
  </si>
  <si>
    <t>1M</t>
  </si>
  <si>
    <t>Advantage Arts Academy</t>
  </si>
  <si>
    <t>North Sanpete District</t>
  </si>
  <si>
    <t>North Summit District</t>
  </si>
  <si>
    <t>Park City District</t>
  </si>
  <si>
    <t>Piute District</t>
  </si>
  <si>
    <t>Rich District</t>
  </si>
  <si>
    <t>San Juan District</t>
  </si>
  <si>
    <t>Sevier District</t>
  </si>
  <si>
    <t>South Sanpete District</t>
  </si>
  <si>
    <t>South Summit District</t>
  </si>
  <si>
    <t>Tintic District</t>
  </si>
  <si>
    <t>2B</t>
  </si>
  <si>
    <t>Lincoln Academy</t>
  </si>
  <si>
    <t>2C</t>
  </si>
  <si>
    <t>InTech Collegiate Academy</t>
  </si>
  <si>
    <t>2D</t>
  </si>
  <si>
    <t>Channing Hall</t>
  </si>
  <si>
    <t>2E</t>
  </si>
  <si>
    <t>Karl G. Maeser Preparatory Academy</t>
  </si>
  <si>
    <t>2F</t>
  </si>
  <si>
    <t>Rockwell Charter High School</t>
  </si>
  <si>
    <t>2G</t>
  </si>
  <si>
    <t>Vista School</t>
  </si>
  <si>
    <t>2H</t>
  </si>
  <si>
    <t>Utah Connections Academy</t>
  </si>
  <si>
    <t>2I</t>
  </si>
  <si>
    <t>Esperanza School</t>
  </si>
  <si>
    <t>2J</t>
  </si>
  <si>
    <t>Ascent Academies of Utah</t>
  </si>
  <si>
    <t>2K</t>
  </si>
  <si>
    <t>Utah Military Academy</t>
  </si>
  <si>
    <t>2L</t>
  </si>
  <si>
    <t>The Center for Creativity Innovation and Discovery</t>
  </si>
  <si>
    <t>Tooele District</t>
  </si>
  <si>
    <t>Uintah District</t>
  </si>
  <si>
    <t>Wasatch District</t>
  </si>
  <si>
    <t>Washington District</t>
  </si>
  <si>
    <t>Wayne District</t>
  </si>
  <si>
    <t>Weber District</t>
  </si>
  <si>
    <t>Salt Lake District</t>
  </si>
  <si>
    <t>Ogden City District</t>
  </si>
  <si>
    <t>Provo District</t>
  </si>
  <si>
    <t>Logan City District</t>
  </si>
  <si>
    <t>3B</t>
  </si>
  <si>
    <t>Beehive Science &amp; Technology Academy</t>
  </si>
  <si>
    <t>3C</t>
  </si>
  <si>
    <t>Entheos Academy</t>
  </si>
  <si>
    <t>3D</t>
  </si>
  <si>
    <t>Spectrum Academy</t>
  </si>
  <si>
    <t>3E</t>
  </si>
  <si>
    <t>C.S. Lewis Academy</t>
  </si>
  <si>
    <t>3F</t>
  </si>
  <si>
    <t>Venture Academy</t>
  </si>
  <si>
    <t>3G</t>
  </si>
  <si>
    <t>Bear River Charter School</t>
  </si>
  <si>
    <t>3H</t>
  </si>
  <si>
    <t>Endeavor Hall</t>
  </si>
  <si>
    <t>3I</t>
  </si>
  <si>
    <t>Leadership Learning Academy</t>
  </si>
  <si>
    <t>3J</t>
  </si>
  <si>
    <t>Mountain View Montessori</t>
  </si>
  <si>
    <t>3K</t>
  </si>
  <si>
    <t>Roots Charter High School</t>
  </si>
  <si>
    <t>3L</t>
  </si>
  <si>
    <t>Leadership Academy of Utah</t>
  </si>
  <si>
    <t>3M</t>
  </si>
  <si>
    <t>Bridge Elementary School</t>
  </si>
  <si>
    <t>Murray District</t>
  </si>
  <si>
    <t>Utah Schools for the Deaf and the Blind</t>
  </si>
  <si>
    <t>State Agency</t>
  </si>
  <si>
    <t>Canyons District</t>
  </si>
  <si>
    <t>4B</t>
  </si>
  <si>
    <t>Wasatch Peak Academy</t>
  </si>
  <si>
    <t>4C</t>
  </si>
  <si>
    <t>Lakeview Academy</t>
  </si>
  <si>
    <t>4D</t>
  </si>
  <si>
    <t>Syracuse Arts Academy</t>
  </si>
  <si>
    <t>4E</t>
  </si>
  <si>
    <t>Dual Immersion Academy</t>
  </si>
  <si>
    <t>4F</t>
  </si>
  <si>
    <t>Salt Lake Center for Science Education</t>
  </si>
  <si>
    <t>4G</t>
  </si>
  <si>
    <t>Maria Montessori Academy</t>
  </si>
  <si>
    <t>4I</t>
  </si>
  <si>
    <t>Mana Academy Charter School</t>
  </si>
  <si>
    <t>4K</t>
  </si>
  <si>
    <t>Athenian eAcademy</t>
  </si>
  <si>
    <t>4M</t>
  </si>
  <si>
    <t>Mountain Sunrise Academy</t>
  </si>
  <si>
    <t>5B</t>
  </si>
  <si>
    <t>North Star Academy</t>
  </si>
  <si>
    <t>5C</t>
  </si>
  <si>
    <t>Legacy Preparatory Academy</t>
  </si>
  <si>
    <t>5D</t>
  </si>
  <si>
    <t>George Washington Academy</t>
  </si>
  <si>
    <t>5E</t>
  </si>
  <si>
    <t>Edith Bowen Laboratory School</t>
  </si>
  <si>
    <t>5F</t>
  </si>
  <si>
    <t>Utah Virtual Academy</t>
  </si>
  <si>
    <t>5G</t>
  </si>
  <si>
    <t>Canyon Grove Academy</t>
  </si>
  <si>
    <t>5H</t>
  </si>
  <si>
    <t>Highmark Charter School</t>
  </si>
  <si>
    <t>5I</t>
  </si>
  <si>
    <t>Voyage Academy</t>
  </si>
  <si>
    <t>5J</t>
  </si>
  <si>
    <t>Mountain West Montessori Academy</t>
  </si>
  <si>
    <t>5K</t>
  </si>
  <si>
    <t>Wasatch Waldorf Charter School</t>
  </si>
  <si>
    <t>5L</t>
  </si>
  <si>
    <t>Ignite Entrepreneurship Academy</t>
  </si>
  <si>
    <t>Ogden Preparatory Academy</t>
  </si>
  <si>
    <t>6D</t>
  </si>
  <si>
    <t>Noah Webster Academy</t>
  </si>
  <si>
    <t>6F</t>
  </si>
  <si>
    <t>Early Light Academy at Daybreak</t>
  </si>
  <si>
    <t>6G</t>
  </si>
  <si>
    <t>Weilenmann School of Discovery</t>
  </si>
  <si>
    <t>6H</t>
  </si>
  <si>
    <t>Promontory School of Expeditionary Learning</t>
  </si>
  <si>
    <t>6J</t>
  </si>
  <si>
    <t>Scholar Academy</t>
  </si>
  <si>
    <t>6K</t>
  </si>
  <si>
    <t>Franklin Discovery Academy</t>
  </si>
  <si>
    <t>6L</t>
  </si>
  <si>
    <t>Bonneville Academy</t>
  </si>
  <si>
    <t>American Preparatory Academy</t>
  </si>
  <si>
    <t>7B</t>
  </si>
  <si>
    <t>Reagan Academy</t>
  </si>
  <si>
    <t>7C</t>
  </si>
  <si>
    <t>Monticello Academy</t>
  </si>
  <si>
    <t>7E</t>
  </si>
  <si>
    <t>Gateway Preparatory Academy</t>
  </si>
  <si>
    <t>7F</t>
  </si>
  <si>
    <t>Excelsior Academy</t>
  </si>
  <si>
    <t>7H</t>
  </si>
  <si>
    <t>Pacific Heritage Academy</t>
  </si>
  <si>
    <t>7J</t>
  </si>
  <si>
    <t>Greenwood Charter School</t>
  </si>
  <si>
    <t>7K</t>
  </si>
  <si>
    <t>Wallace Stegner Academy</t>
  </si>
  <si>
    <t>7L</t>
  </si>
  <si>
    <t>Treeside Charter School</t>
  </si>
  <si>
    <t>Walden School of Liberal Arts</t>
  </si>
  <si>
    <t>Freedom Preparatory Academy</t>
  </si>
  <si>
    <t>Academy for Math Engineering &amp; Science</t>
  </si>
  <si>
    <t>Pinnacle Canyon Academy</t>
  </si>
  <si>
    <t>City Academy</t>
  </si>
  <si>
    <t>Soldier Hollow Charter School</t>
  </si>
  <si>
    <t>8B</t>
  </si>
  <si>
    <t>American Leadership Academy</t>
  </si>
  <si>
    <t>8C</t>
  </si>
  <si>
    <t>Mountainville Academy</t>
  </si>
  <si>
    <t>8D</t>
  </si>
  <si>
    <t>Open Classroom</t>
  </si>
  <si>
    <t>8E</t>
  </si>
  <si>
    <t>Merit College Preparatory Academy</t>
  </si>
  <si>
    <t>8F</t>
  </si>
  <si>
    <t>Hawthorn Academy</t>
  </si>
  <si>
    <t>8G</t>
  </si>
  <si>
    <t>Good Foundations Academy</t>
  </si>
  <si>
    <t>8H</t>
  </si>
  <si>
    <t>8I</t>
  </si>
  <si>
    <t>Winter Sports School</t>
  </si>
  <si>
    <t>8J</t>
  </si>
  <si>
    <t>Terra Academy</t>
  </si>
  <si>
    <t>8K</t>
  </si>
  <si>
    <t>American Academy of Innovation</t>
  </si>
  <si>
    <t>8L</t>
  </si>
  <si>
    <t>Salt Lake Academy High School</t>
  </si>
  <si>
    <t>Utah Arts Academy</t>
  </si>
  <si>
    <t>Uintah River High</t>
  </si>
  <si>
    <t>John Hancock Charter School</t>
  </si>
  <si>
    <t>Thomas Edison</t>
  </si>
  <si>
    <t>Timpanogos Academy</t>
  </si>
  <si>
    <t>Salt Lake Arts Academy</t>
  </si>
  <si>
    <t>Fast Forward High</t>
  </si>
  <si>
    <t>9B</t>
  </si>
  <si>
    <t>Navigator Pointe Academy</t>
  </si>
  <si>
    <t>9C</t>
  </si>
  <si>
    <t>Paradigm High School</t>
  </si>
  <si>
    <t>9D</t>
  </si>
  <si>
    <t>Canyon Rim Academy</t>
  </si>
  <si>
    <t>9E</t>
  </si>
  <si>
    <t>Providence Hall</t>
  </si>
  <si>
    <t>9F</t>
  </si>
  <si>
    <t>Mountain Heights Academy</t>
  </si>
  <si>
    <t>9I</t>
  </si>
  <si>
    <t>Utah Career Path High School</t>
  </si>
  <si>
    <t>9J</t>
  </si>
  <si>
    <t>Lumen Scholar Institute</t>
  </si>
  <si>
    <t>9K</t>
  </si>
  <si>
    <t>St. George Academy</t>
  </si>
  <si>
    <t>A1</t>
  </si>
  <si>
    <t>No. UT. Acad. for Math Engineering &amp; Science</t>
  </si>
  <si>
    <t>A2</t>
  </si>
  <si>
    <t>Ranches Academy</t>
  </si>
  <si>
    <t>A3</t>
  </si>
  <si>
    <t>Davinci Academy</t>
  </si>
  <si>
    <t>A4</t>
  </si>
  <si>
    <t>Summit Academy</t>
  </si>
  <si>
    <t>A5</t>
  </si>
  <si>
    <t>Itineris Early College High</t>
  </si>
  <si>
    <t>A6</t>
  </si>
  <si>
    <t>North Davis Preparatory Academy</t>
  </si>
  <si>
    <t>A7</t>
  </si>
  <si>
    <t>Moab Charter School</t>
  </si>
  <si>
    <t>A8</t>
  </si>
  <si>
    <t>East Hollywood High</t>
  </si>
  <si>
    <t>A9</t>
  </si>
  <si>
    <t>Success Academy</t>
  </si>
  <si>
    <t>Half Day Kindergarten ADM</t>
  </si>
  <si>
    <t>Full Day Kindergarten ADM</t>
  </si>
  <si>
    <t>Grade 1 ADM</t>
  </si>
  <si>
    <t>Grade 2 ADM</t>
  </si>
  <si>
    <t>Grade 3 ADM</t>
  </si>
  <si>
    <t>Grade 4 ADM</t>
  </si>
  <si>
    <t>Grade 5 ADM</t>
  </si>
  <si>
    <t>Grade 6 ADM</t>
  </si>
  <si>
    <t>Grade 7 ADM</t>
  </si>
  <si>
    <t>Grade 8 ADM</t>
  </si>
  <si>
    <t>Grade 9 ADM</t>
  </si>
  <si>
    <t>Grade 10 ADM</t>
  </si>
  <si>
    <t>Grade 11 ADM</t>
  </si>
  <si>
    <t>Grade 12  ADM</t>
  </si>
  <si>
    <t>K-12 Regular Membership ADM</t>
  </si>
  <si>
    <t>Special Education Resource Membership ADM</t>
  </si>
  <si>
    <t>Special Education Self Contained Membership ADM</t>
  </si>
  <si>
    <t>SpEd Resource Plus SpEd Self Contained Membership ADM</t>
  </si>
  <si>
    <t>K-12 Plus SpEd Self Contained Membership ADM</t>
  </si>
  <si>
    <t>USE be_upass</t>
  </si>
  <si>
    <t>GO</t>
  </si>
  <si>
    <t xml:space="preserve">  DROP TABLE IF EXISTS #RegMemb</t>
  </si>
  <si>
    <t>SELECT se.school_year,</t>
  </si>
  <si>
    <t xml:space="preserve">   se.district_id,</t>
  </si>
  <si>
    <t xml:space="preserve">   i.institution_name,</t>
  </si>
  <si>
    <t xml:space="preserve">   vd.district_nbr,</t>
  </si>
  <si>
    <t xml:space="preserve">   vd.agency_type,</t>
  </si>
  <si>
    <t xml:space="preserve">   SUM(CASE WHEN se.grade_level = 0 AND se.kindergarten_type = 'NN' THEN se.membership_days ELSE 0 END) AS [Half Day Kindergarten Membership],</t>
  </si>
  <si>
    <t xml:space="preserve">   SUM(CASE WHEN se.grade_level = 0 AND se.kindergarten_type = 'FN' THEN se.membership_days ELSE 0 END) AS [Full Day Kindergarten Membership],</t>
  </si>
  <si>
    <t xml:space="preserve">   SUM(CASE WHEN se.grade_level = 1 THEN se.membership_days ELSE 0 END) AS [Grade 1 Membership],</t>
  </si>
  <si>
    <t xml:space="preserve">   SUM(CASE WHEN se.grade_level = 2 THEN se.membership_days ELSE 0 END) AS [Grade 2 Membership],</t>
  </si>
  <si>
    <t xml:space="preserve">   SUM(CASE WHEN se.grade_level = 3 THEN se.membership_days ELSE 0 END) AS [Grade 3 Membership],</t>
  </si>
  <si>
    <t xml:space="preserve">   SUM(CASE WHEN se.grade_level = 4 THEN se.membership_days ELSE 0 END) AS [Grade 4 Membership],</t>
  </si>
  <si>
    <t xml:space="preserve">   SUM(CASE WHEN se.grade_level = 5 THEN se.membership_days ELSE 0 END) AS [Grade 5 Membership],</t>
  </si>
  <si>
    <t xml:space="preserve">   SUM(CASE WHEN se.grade_level = 6 THEN se.membership_days ELSE 0 END) AS [Grade 6 Membership],</t>
  </si>
  <si>
    <t xml:space="preserve">   SUM(CASE WHEN se.grade_level = 7 THEN se.membership_days ELSE 0 END) AS [Grade 7 Membership],</t>
  </si>
  <si>
    <t xml:space="preserve">   SUM(CASE WHEN se.grade_level = 8 THEN se.membership_days ELSE 0 END) AS [Grade 8 Membership],</t>
  </si>
  <si>
    <t xml:space="preserve">   SUM(CASE WHEN se.grade_level = 9 THEN se.membership_days ELSE 0 END) AS [Grade 9 Membership],</t>
  </si>
  <si>
    <t xml:space="preserve">   SUM(CASE WHEN se.grade_level = 10 THEN se.membership_days ELSE 0 END) AS [Grade 10 Membership],</t>
  </si>
  <si>
    <t xml:space="preserve">   SUM(CASE WHEN se.grade_level = 11 THEN se.membership_days ELSE 0 END) AS [Grade 11 Membership],</t>
  </si>
  <si>
    <t xml:space="preserve">   SUM(CASE WHEN se.grade_level = 12 THEN se.membership_days ELSE 0 END) AS [Grade 12 Membership],</t>
  </si>
  <si>
    <t xml:space="preserve">   SUM(se.membership_days) AS 'K-12 Regular Total'</t>
  </si>
  <si>
    <t>INTO #RegMemb</t>
  </si>
  <si>
    <t xml:space="preserve">FROM </t>
  </si>
  <si>
    <t>student_enrollment se</t>
  </si>
  <si>
    <t>JOIN RODS.USBEData.CACTUS.dbo_be_institution i</t>
  </si>
  <si>
    <t>ON se.district_id = i.institution_id</t>
  </si>
  <si>
    <t>LEFT OUTER JOIN RODS.USBEData.CACTUS.dbo_be_school vd</t>
  </si>
  <si>
    <t>ON se.district_id = vd.district_id</t>
  </si>
  <si>
    <t>AND vd.agency_type in (1,5,7)</t>
  </si>
  <si>
    <t xml:space="preserve">WHERE </t>
  </si>
  <si>
    <t>se.school_year = @year</t>
  </si>
  <si>
    <t>AND se.resident_status IN ('U','C','B')</t>
  </si>
  <si>
    <t>AND se.school_of_record &lt;&gt; 'N'</t>
  </si>
  <si>
    <t>AND se.grade_level &gt;= 0</t>
  </si>
  <si>
    <t>AND se.district_id &lt;&gt; 186704 -- Removal of "ASU Prep Digital Global"</t>
  </si>
  <si>
    <t>GROUP BY se.school_year,</t>
  </si>
  <si>
    <t xml:space="preserve">   vd.agency_type</t>
  </si>
  <si>
    <t>DROP TABLE IF EXISTS #SpEdMemb</t>
  </si>
  <si>
    <t xml:space="preserve">SELECT </t>
  </si>
  <si>
    <t>sc.school_year,</t>
  </si>
  <si>
    <t>sc.district_id,</t>
  </si>
  <si>
    <t>SUM(CASE WHEN sc.time IN ('A','B') THEN sc.membership ELSE 0 END) AS [Special Education Resource Membership],</t>
  </si>
  <si>
    <t>SUM(CASE WHEN sc.time IN ('C') THEN sc.membership ELSE 0 END) AS [Special Education Self Contained Membership],</t>
  </si>
  <si>
    <t>SUM(sc.membership) AS [SpEd Membership Total]</t>
  </si>
  <si>
    <t>INTO #SpEdMemb</t>
  </si>
  <si>
    <t>scram sc</t>
  </si>
  <si>
    <t>JOIN student_enrollment se</t>
  </si>
  <si>
    <t>ON sc.district_id = se.district_id</t>
  </si>
  <si>
    <t>AND sc.school_id = se.school_id</t>
  </si>
  <si>
    <t>AND sc.school_number = se.school_number</t>
  </si>
  <si>
    <t>AND sc.entry_date = se.entry_date</t>
  </si>
  <si>
    <t>AND sc.school_year = se.school_year</t>
  </si>
  <si>
    <t>AND sc.student_id = se.student_id</t>
  </si>
  <si>
    <t>sc.school_year = @year</t>
  </si>
  <si>
    <t>AND (ISNULL(se.membership_days,0) &gt; 0 OR ISNULL(sc.membership,0) &gt; 0)</t>
  </si>
  <si>
    <t xml:space="preserve">GROUP BY </t>
  </si>
  <si>
    <t>sc.district_id</t>
  </si>
  <si>
    <t xml:space="preserve"> </t>
  </si>
  <si>
    <t>DROP TABLE IF EXISTS #MembTotals</t>
  </si>
  <si>
    <t>r.school_year AS 'School Year',</t>
  </si>
  <si>
    <t>r.district_nbr AS 'LEA Number',</t>
  </si>
  <si>
    <t>r.institution_name AS 'LEA Name',</t>
  </si>
  <si>
    <t>CASE WHEN r.agency_type = 1 THEN 'District'</t>
  </si>
  <si>
    <t>WHEN r.agency_type = 7 THEN 'Charter'</t>
  </si>
  <si>
    <t>WHEN r.agency_type = 5 THEN 'State Agency' ELSE NULL END AS 'Agency Type',</t>
  </si>
  <si>
    <t>r.[Half Day Kindergarten Membership],</t>
  </si>
  <si>
    <t>r.[Full Day Kindergarten Membership],</t>
  </si>
  <si>
    <t>r.[Grade 1 Membership],</t>
  </si>
  <si>
    <t>r.[Grade 2 Membership],</t>
  </si>
  <si>
    <t>r.[Grade 3 Membership],</t>
  </si>
  <si>
    <t>r.[Grade 4 Membership],</t>
  </si>
  <si>
    <t>r.[Grade 5 Membership],</t>
  </si>
  <si>
    <t>r.[Grade 6 Membership],</t>
  </si>
  <si>
    <t>r.[Grade 7 Membership],</t>
  </si>
  <si>
    <t>r.[Grade 8 Membership],</t>
  </si>
  <si>
    <t>r.[Grade 9 Membership],</t>
  </si>
  <si>
    <t>r.[Grade 10 Membership],</t>
  </si>
  <si>
    <t>r.[Grade 11 Membership],</t>
  </si>
  <si>
    <t>r.[Grade 12 Membership],</t>
  </si>
  <si>
    <t>ISNULL(r.[Half Day Kindergarten Membership],0)+ISNULL(r.[Full Day Kindergarten Membership],0)+ISNULL(r.[Grade 1 Membership],0)+ISNULL(r.[Grade 2 Membership],0)+</t>
  </si>
  <si>
    <t>ISNULL(r.[Grade 3 Membership],0)+ISNULL(r.[Grade 4 Membership],0)+ISNULL(r.[Grade 5 Membership],0)+ISNULL(r.[Grade 6 Membership],0)+ISNULL(r.[Grade 7 Membership],0)+</t>
  </si>
  <si>
    <t xml:space="preserve">ISNULL(r.[Grade 8 Membership],0)+ISNULL(r.[Grade 9 Membership],0)+ISNULL(r.[Grade 10 Membership],0)+ISNULL(r.[Grade 11 Membership],0)+ISNULL(r.[Grade 12 Membership],0) </t>
  </si>
  <si>
    <t>AS 'K-12 Regular Membership Total',</t>
  </si>
  <si>
    <t xml:space="preserve">CAST(s.[Special Education Resource Membership] AS FLOAT) </t>
  </si>
  <si>
    <t>AS 'Special Education Resource Membership',</t>
  </si>
  <si>
    <t xml:space="preserve">CAST(s.[Special Education Self Contained Membership] AS FLOAT) </t>
  </si>
  <si>
    <t>AS 'Special Education Self Contained Membership',</t>
  </si>
  <si>
    <t xml:space="preserve">CAST(ISNULL(s.[Special Education Resource Membership],0)+ISNULL(s.[Special Education Self Contained Membership],0) AS FLOAT) </t>
  </si>
  <si>
    <t>AS 'SpEd Resource Plus SpEd Self Contained Membership Total',</t>
  </si>
  <si>
    <t>ISNULL(r.[Grade 8 Membership],0)+ISNULL(r.[Grade 9 Membership],0)+ISNULL(r.[Grade 10 Membership],0)+ISNULL(r.[Grade 11 Membership],0)+</t>
  </si>
  <si>
    <t xml:space="preserve">ISNULL(r.[Grade 12 Membership],0)+ISNULL(s.[Special Education Self Contained Membership],0) </t>
  </si>
  <si>
    <t>AS 'K-12 Plus SpEd Self Contained Membership Total'</t>
  </si>
  <si>
    <t>INTO #MembTotals</t>
  </si>
  <si>
    <t>#RegMemb r</t>
  </si>
  <si>
    <t>LEFT OUTER JOIN #SpEdMemb s</t>
  </si>
  <si>
    <t>ON r.school_year = s.school_year</t>
  </si>
  <si>
    <t>AND r.district_id = s.district_id</t>
  </si>
  <si>
    <t>ISNULL(r.[Grade 8 Membership],0)+ISNULL(r.[Grade 9 Membership],0)+ISNULL(r.[Grade 10 Membership],0)+ISNULL(r.[Grade 11 Membership],0)+ISNULL(r.[Grade 12 Membership],0)+</t>
  </si>
  <si>
    <t>ISNULL(s.[Special Education Self Contained Membership],0) &gt; 0</t>
  </si>
  <si>
    <t>DROP TABLE IF EXISTS #ADM</t>
  </si>
  <si>
    <t>[School Year],</t>
  </si>
  <si>
    <t>[LEA Number],</t>
  </si>
  <si>
    <t>[LEA Name],</t>
  </si>
  <si>
    <t>[Agency Type],</t>
  </si>
  <si>
    <t>[Half Day Kindergarten Membership]/180 AS 'Half Day Kindergarten ADM',</t>
  </si>
  <si>
    <t>[Full Day Kindergarten Membership]/180 AS 'Full Day Kindergarten ADM',</t>
  </si>
  <si>
    <t>[Grade 1 Membership]/180 AS 'Grade 1 ADM',</t>
  </si>
  <si>
    <t>[Grade 2 Membership]/180 AS 'Grade 2 ADM',</t>
  </si>
  <si>
    <t>[Grade 3 Membership]/180 AS 'Grade 3 ADM',</t>
  </si>
  <si>
    <t>[Grade 4 Membership]/180 AS 'Grade 4 ADM',</t>
  </si>
  <si>
    <t>[Grade 5 Membership]/180 AS 'Grade 5 ADM',</t>
  </si>
  <si>
    <t>[Grade 6 Membership]/180 AS 'Grade 6 ADM',</t>
  </si>
  <si>
    <t>[Grade 7 Membership]/180 AS 'Grade 7 ADM',</t>
  </si>
  <si>
    <t>[Grade 8 Membership]/180 AS 'Grade 8 ADM',</t>
  </si>
  <si>
    <t>[Grade 9 Membership]/180 AS 'Grade 9 ADM',</t>
  </si>
  <si>
    <t>[Grade 10 Membership]/180 AS 'Grade 10 ADM',</t>
  </si>
  <si>
    <t>[Grade 11 Membership]/180 AS 'Grade 11 ADM',</t>
  </si>
  <si>
    <t>[Grade 12 Membership]/180 AS 'Grade 12  ADM',</t>
  </si>
  <si>
    <t>[K-12 Regular Membership Total]/180 AS 'K-12 Regular Membership ADM',</t>
  </si>
  <si>
    <t>[Special Education Resource Membership]/180 AS 'Special Education Resource Membership ADM',</t>
  </si>
  <si>
    <t>[Special Education Self Contained Membership]/180 AS 'Special Education Self Contained Membership ADM',</t>
  </si>
  <si>
    <t>[SpEd Resource Plus SpEd Self Contained Membership Total]/180 AS 'SpEd Resource Plus SpEd Self Contained Membership ADM',</t>
  </si>
  <si>
    <t>[K-12 Plus SpEd Self Contained Membership Total]/180 AS 'K-12 Plus SpEd Self Contained Membership ADM'</t>
  </si>
  <si>
    <t>INTO #ADM</t>
  </si>
  <si>
    <t>FROM #MembTotals</t>
  </si>
  <si>
    <t xml:space="preserve">SELECT * </t>
  </si>
  <si>
    <t xml:space="preserve">FROM #MembTotals </t>
  </si>
  <si>
    <t>ORDER BY [LEA Number]</t>
  </si>
  <si>
    <t xml:space="preserve">FROM #ADM </t>
  </si>
  <si>
    <t>Valley Academy Intermediate</t>
  </si>
  <si>
    <t>NULL</t>
  </si>
  <si>
    <t>8M</t>
  </si>
  <si>
    <t>Elevated Charter School</t>
  </si>
  <si>
    <t>9M</t>
  </si>
  <si>
    <t>American Principles Academy</t>
  </si>
  <si>
    <t>DECLARE @year int = 2025</t>
  </si>
  <si>
    <t>AND se.school_number NOT IN (990,992,995,993) --schools that only serve as "shell schools" for rostering students for tests can't be included in this file AS it inflates the LEA school count used in finance calculations that should only be based on K-12 schools --updated 1/29/2020 --added school 993 10/21/2025</t>
  </si>
  <si>
    <t>AND se.school_number NOT IN (990,992,995,993) --schools that only serve AS "shell schools" for rostering students for tests can't be included in this file AS it inflates the LEA school count used in finance calculations that should only be based on K-12 schools --updated 1/29/2020 --added school 993 10/21/2025</t>
  </si>
  <si>
    <t>--SELECT * FROM #RegMemb --SY2025 = 155 rows</t>
  </si>
  <si>
    <t>--SELECT * FROM #SpEdMemb --SY2025 = 154 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</si>
</sst>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ptos Narrow"/>
      <family val="2"/>
      <scheme val="minor"/>
    </font>
    <font>
      <b/>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D79B4-B7AE-4F4A-A323-1F97DA6FA9BF}">
  <dimension ref="A1:W156"/>
  <sheetViews>
    <sheetView tabSelected="1" workbookViewId="0">
      <selection activeCell="C23" sqref="C23"/>
    </sheetView>
  </sheetViews>
  <sheetFormatPr defaultRowHeight="14.5" x14ac:dyDescent="0.35"/>
  <cols>
    <col min="1" max="1" width="13.54296875" bestFit="1" customWidth="1"/>
    <col min="2" max="2" width="13.81640625" bestFit="1" customWidth="1"/>
    <col min="3" max="3" width="45.1796875" bestFit="1" customWidth="1"/>
    <col min="4" max="4" width="13.81640625" bestFit="1" customWidth="1"/>
    <col min="5" max="5" width="27.1796875" bestFit="1" customWidth="1"/>
    <col min="6" max="6" width="26.81640625" bestFit="1" customWidth="1"/>
    <col min="7" max="15" width="14.453125" bestFit="1" customWidth="1"/>
    <col min="16" max="17" width="15.54296875" bestFit="1" customWidth="1"/>
    <col min="18" max="18" width="16" bestFit="1" customWidth="1"/>
    <col min="19" max="19" width="30.7265625" bestFit="1" customWidth="1"/>
    <col min="20" max="20" width="44.54296875" bestFit="1" customWidth="1"/>
    <col min="21" max="21" width="49.1796875" bestFit="1" customWidth="1"/>
    <col min="22" max="22" width="55.453125" bestFit="1" customWidth="1"/>
    <col min="23" max="23" width="46.1796875" bestFit="1" customWidth="1"/>
  </cols>
  <sheetData>
    <row r="1" spans="1:23" s="1" customFormat="1" x14ac:dyDescent="0.35">
      <c r="A1" s="1" t="s">
        <v>0</v>
      </c>
      <c r="B1" s="1" t="s">
        <v>1</v>
      </c>
      <c r="C1" s="1" t="s">
        <v>2</v>
      </c>
      <c r="D1" s="1" t="s">
        <v>3</v>
      </c>
      <c r="E1" s="1" t="s">
        <v>255</v>
      </c>
      <c r="F1" s="1" t="s">
        <v>256</v>
      </c>
      <c r="G1" s="1" t="s">
        <v>257</v>
      </c>
      <c r="H1" s="1" t="s">
        <v>258</v>
      </c>
      <c r="I1" s="1" t="s">
        <v>259</v>
      </c>
      <c r="J1" s="1" t="s">
        <v>260</v>
      </c>
      <c r="K1" s="1" t="s">
        <v>261</v>
      </c>
      <c r="L1" s="1" t="s">
        <v>262</v>
      </c>
      <c r="M1" s="1" t="s">
        <v>263</v>
      </c>
      <c r="N1" s="1" t="s">
        <v>264</v>
      </c>
      <c r="O1" s="1" t="s">
        <v>265</v>
      </c>
      <c r="P1" s="1" t="s">
        <v>266</v>
      </c>
      <c r="Q1" s="1" t="s">
        <v>267</v>
      </c>
      <c r="R1" s="1" t="s">
        <v>268</v>
      </c>
      <c r="S1" s="1" t="s">
        <v>269</v>
      </c>
      <c r="T1" s="1" t="s">
        <v>270</v>
      </c>
      <c r="U1" s="1" t="s">
        <v>271</v>
      </c>
      <c r="V1" s="1" t="s">
        <v>272</v>
      </c>
      <c r="W1" s="1" t="s">
        <v>273</v>
      </c>
    </row>
    <row r="2" spans="1:23" x14ac:dyDescent="0.35">
      <c r="A2">
        <v>2025</v>
      </c>
      <c r="B2">
        <v>1</v>
      </c>
      <c r="C2" t="s">
        <v>4</v>
      </c>
      <c r="D2" t="s">
        <v>5</v>
      </c>
      <c r="E2">
        <v>225.15555499999999</v>
      </c>
      <c r="F2">
        <v>5075.9666660000003</v>
      </c>
      <c r="G2">
        <v>5496.8888880000004</v>
      </c>
      <c r="H2">
        <v>5755.9388879999997</v>
      </c>
      <c r="I2">
        <v>6227.2111109999996</v>
      </c>
      <c r="J2">
        <v>6204.5722219999998</v>
      </c>
      <c r="K2">
        <v>6120.1666660000001</v>
      </c>
      <c r="L2">
        <v>6401.038888</v>
      </c>
      <c r="M2">
        <v>6678.9666660000003</v>
      </c>
      <c r="N2">
        <v>6686.2055549999995</v>
      </c>
      <c r="O2">
        <v>6791.1888879999997</v>
      </c>
      <c r="P2">
        <v>7064.7944440000001</v>
      </c>
      <c r="Q2">
        <v>7039.8611110000002</v>
      </c>
      <c r="R2">
        <v>6166.8833329999998</v>
      </c>
      <c r="S2">
        <v>81934.838887999998</v>
      </c>
      <c r="T2">
        <v>7829.1222222222204</v>
      </c>
      <c r="U2">
        <v>1725.2666666666701</v>
      </c>
      <c r="V2">
        <v>9554.3888888888905</v>
      </c>
      <c r="W2">
        <v>83660.105555000002</v>
      </c>
    </row>
    <row r="3" spans="1:23" x14ac:dyDescent="0.35">
      <c r="A3">
        <v>2025</v>
      </c>
      <c r="B3">
        <v>2</v>
      </c>
      <c r="C3" t="s">
        <v>6</v>
      </c>
      <c r="D3" t="s">
        <v>5</v>
      </c>
      <c r="E3">
        <v>2</v>
      </c>
      <c r="F3">
        <v>89.816665999999998</v>
      </c>
      <c r="G3">
        <v>97.566665999999998</v>
      </c>
      <c r="H3">
        <v>106.95</v>
      </c>
      <c r="I3">
        <v>116.172222</v>
      </c>
      <c r="J3">
        <v>109.433333</v>
      </c>
      <c r="K3">
        <v>110.6</v>
      </c>
      <c r="L3">
        <v>114.277777</v>
      </c>
      <c r="M3">
        <v>105.511111</v>
      </c>
      <c r="N3">
        <v>102.933333</v>
      </c>
      <c r="O3">
        <v>126.783333</v>
      </c>
      <c r="P3">
        <v>102.12777699999999</v>
      </c>
      <c r="Q3">
        <v>128.05000000000001</v>
      </c>
      <c r="R3">
        <v>83.616665999999995</v>
      </c>
      <c r="S3">
        <v>1395.838888</v>
      </c>
      <c r="T3">
        <v>216.816666666667</v>
      </c>
      <c r="U3">
        <v>21.15</v>
      </c>
      <c r="V3">
        <v>237.96666666666701</v>
      </c>
      <c r="W3">
        <v>1416.9888880000001</v>
      </c>
    </row>
    <row r="4" spans="1:23" x14ac:dyDescent="0.35">
      <c r="A4">
        <v>2025</v>
      </c>
      <c r="B4">
        <v>3</v>
      </c>
      <c r="C4" t="s">
        <v>7</v>
      </c>
      <c r="D4" t="s">
        <v>5</v>
      </c>
      <c r="E4">
        <v>20</v>
      </c>
      <c r="F4">
        <v>838.588888</v>
      </c>
      <c r="G4">
        <v>805.18888800000002</v>
      </c>
      <c r="H4">
        <v>829.12777700000004</v>
      </c>
      <c r="I4">
        <v>907.51666599999999</v>
      </c>
      <c r="J4">
        <v>955.91111100000001</v>
      </c>
      <c r="K4">
        <v>891.27777700000001</v>
      </c>
      <c r="L4">
        <v>931.87777700000004</v>
      </c>
      <c r="M4">
        <v>889.15</v>
      </c>
      <c r="N4">
        <v>947.97222199999999</v>
      </c>
      <c r="O4">
        <v>989.17777699999999</v>
      </c>
      <c r="P4">
        <v>1003.894444</v>
      </c>
      <c r="Q4">
        <v>942.39444400000002</v>
      </c>
      <c r="R4">
        <v>838.22777699999995</v>
      </c>
      <c r="S4">
        <v>11790.305555000001</v>
      </c>
      <c r="T4">
        <v>1360.3944444444401</v>
      </c>
      <c r="U4">
        <v>234.027777777778</v>
      </c>
      <c r="V4">
        <v>1594.4222222222199</v>
      </c>
      <c r="W4">
        <v>12024.333333</v>
      </c>
    </row>
    <row r="5" spans="1:23" x14ac:dyDescent="0.35">
      <c r="A5">
        <v>2025</v>
      </c>
      <c r="B5">
        <v>4</v>
      </c>
      <c r="C5" t="s">
        <v>8</v>
      </c>
      <c r="D5" t="s">
        <v>5</v>
      </c>
      <c r="E5">
        <v>180.21111099999999</v>
      </c>
      <c r="F5">
        <v>1010.094444</v>
      </c>
      <c r="G5">
        <v>1282.9222219999999</v>
      </c>
      <c r="H5">
        <v>1329.516666</v>
      </c>
      <c r="I5">
        <v>1421.8166659999999</v>
      </c>
      <c r="J5">
        <v>1434.644444</v>
      </c>
      <c r="K5">
        <v>1450.6166659999999</v>
      </c>
      <c r="L5">
        <v>1467.5666659999999</v>
      </c>
      <c r="M5">
        <v>1568.75</v>
      </c>
      <c r="N5">
        <v>1600.466666</v>
      </c>
      <c r="O5">
        <v>1688.9611110000001</v>
      </c>
      <c r="P5">
        <v>1709.333333</v>
      </c>
      <c r="Q5">
        <v>1645.1</v>
      </c>
      <c r="R5">
        <v>1617.65</v>
      </c>
      <c r="S5">
        <v>19407.650000000001</v>
      </c>
      <c r="T5">
        <v>1911.57222222222</v>
      </c>
      <c r="U5">
        <v>347.11666666666702</v>
      </c>
      <c r="V5">
        <v>2258.6888888888898</v>
      </c>
      <c r="W5">
        <v>19754.766666</v>
      </c>
    </row>
    <row r="6" spans="1:23" x14ac:dyDescent="0.35">
      <c r="A6">
        <v>2025</v>
      </c>
      <c r="B6">
        <v>5</v>
      </c>
      <c r="C6" t="s">
        <v>9</v>
      </c>
      <c r="D6" t="s">
        <v>5</v>
      </c>
      <c r="E6">
        <v>1</v>
      </c>
      <c r="F6">
        <v>236.727777</v>
      </c>
      <c r="G6">
        <v>190.9</v>
      </c>
      <c r="H6">
        <v>192.511111</v>
      </c>
      <c r="I6">
        <v>246.566666</v>
      </c>
      <c r="J6">
        <v>226.85</v>
      </c>
      <c r="K6">
        <v>227.805555</v>
      </c>
      <c r="L6">
        <v>288.72222199999999</v>
      </c>
      <c r="M6">
        <v>261.044444</v>
      </c>
      <c r="N6">
        <v>257.43888800000002</v>
      </c>
      <c r="O6">
        <v>241.088888</v>
      </c>
      <c r="P6">
        <v>265.12777699999998</v>
      </c>
      <c r="Q6">
        <v>240.227777</v>
      </c>
      <c r="R6">
        <v>239.84444400000001</v>
      </c>
      <c r="S6">
        <v>3115.8555550000001</v>
      </c>
      <c r="T6">
        <v>463.11666666666702</v>
      </c>
      <c r="U6">
        <v>38.922222222222203</v>
      </c>
      <c r="V6">
        <v>502.03888888888901</v>
      </c>
      <c r="W6">
        <v>3154.7777769999998</v>
      </c>
    </row>
    <row r="7" spans="1:23" x14ac:dyDescent="0.35">
      <c r="A7">
        <v>2025</v>
      </c>
      <c r="B7">
        <v>6</v>
      </c>
      <c r="C7" t="s">
        <v>10</v>
      </c>
      <c r="D7" t="s">
        <v>5</v>
      </c>
      <c r="E7">
        <v>0</v>
      </c>
      <c r="F7">
        <v>6.7222220000000004</v>
      </c>
      <c r="G7">
        <v>8.6833329999999993</v>
      </c>
      <c r="H7">
        <v>8.0833329999999997</v>
      </c>
      <c r="I7">
        <v>11.638888</v>
      </c>
      <c r="J7">
        <v>12.25</v>
      </c>
      <c r="K7">
        <v>9.0166660000000007</v>
      </c>
      <c r="L7">
        <v>15</v>
      </c>
      <c r="M7">
        <v>12.655555</v>
      </c>
      <c r="N7">
        <v>17.466666</v>
      </c>
      <c r="O7">
        <v>12</v>
      </c>
      <c r="P7">
        <v>12.761111</v>
      </c>
      <c r="Q7">
        <v>15.433332999999999</v>
      </c>
      <c r="R7">
        <v>16</v>
      </c>
      <c r="S7">
        <v>157.71111099999999</v>
      </c>
      <c r="T7">
        <v>22.9722222222222</v>
      </c>
      <c r="U7">
        <v>1.1111111111111099E-2</v>
      </c>
      <c r="V7">
        <v>22.983333333333299</v>
      </c>
      <c r="W7">
        <v>157.72222199999999</v>
      </c>
    </row>
    <row r="8" spans="1:23" x14ac:dyDescent="0.35">
      <c r="A8">
        <v>2025</v>
      </c>
      <c r="B8">
        <v>7</v>
      </c>
      <c r="C8" t="s">
        <v>11</v>
      </c>
      <c r="D8" t="s">
        <v>5</v>
      </c>
      <c r="E8">
        <v>143.25555499999999</v>
      </c>
      <c r="F8">
        <v>3874.3222219999998</v>
      </c>
      <c r="G8">
        <v>4246.2388879999999</v>
      </c>
      <c r="H8">
        <v>4395.372222</v>
      </c>
      <c r="I8">
        <v>5013.7944440000001</v>
      </c>
      <c r="J8">
        <v>4937.3</v>
      </c>
      <c r="K8">
        <v>5179.4722220000003</v>
      </c>
      <c r="L8">
        <v>5335.061111</v>
      </c>
      <c r="M8">
        <v>5622.0333330000003</v>
      </c>
      <c r="N8">
        <v>5599.3333329999996</v>
      </c>
      <c r="O8">
        <v>5732.0444440000001</v>
      </c>
      <c r="P8">
        <v>6075.811111</v>
      </c>
      <c r="Q8">
        <v>5946.1666660000001</v>
      </c>
      <c r="R8">
        <v>5558.3166659999997</v>
      </c>
      <c r="S8">
        <v>67658.522222</v>
      </c>
      <c r="T8">
        <v>8743.7111111111099</v>
      </c>
      <c r="U8">
        <v>917.78888888888901</v>
      </c>
      <c r="V8">
        <v>9661.5</v>
      </c>
      <c r="W8">
        <v>68576.311111000003</v>
      </c>
    </row>
    <row r="9" spans="1:23" x14ac:dyDescent="0.35">
      <c r="A9">
        <v>2025</v>
      </c>
      <c r="B9">
        <v>8</v>
      </c>
      <c r="C9" t="s">
        <v>12</v>
      </c>
      <c r="D9" t="s">
        <v>5</v>
      </c>
      <c r="E9">
        <v>7.0666659999999997</v>
      </c>
      <c r="F9">
        <v>331.59444400000001</v>
      </c>
      <c r="G9">
        <v>361.92777699999999</v>
      </c>
      <c r="H9">
        <v>342.19444399999998</v>
      </c>
      <c r="I9">
        <v>335.8</v>
      </c>
      <c r="J9">
        <v>375.98888799999997</v>
      </c>
      <c r="K9">
        <v>368.71111100000002</v>
      </c>
      <c r="L9">
        <v>417.794444</v>
      </c>
      <c r="M9">
        <v>351.022222</v>
      </c>
      <c r="N9">
        <v>370.98888799999997</v>
      </c>
      <c r="O9">
        <v>425.67777699999999</v>
      </c>
      <c r="P9">
        <v>417.75</v>
      </c>
      <c r="Q9">
        <v>421.80555500000003</v>
      </c>
      <c r="R9">
        <v>288.48333300000002</v>
      </c>
      <c r="S9">
        <v>4816.8055549999999</v>
      </c>
      <c r="T9">
        <v>872.08333333333303</v>
      </c>
      <c r="U9">
        <v>116.138888888889</v>
      </c>
      <c r="V9">
        <v>988.22222222222194</v>
      </c>
      <c r="W9">
        <v>4932.9444439999997</v>
      </c>
    </row>
    <row r="10" spans="1:23" x14ac:dyDescent="0.35">
      <c r="A10">
        <v>2025</v>
      </c>
      <c r="B10">
        <v>9</v>
      </c>
      <c r="C10" t="s">
        <v>13</v>
      </c>
      <c r="D10" t="s">
        <v>5</v>
      </c>
      <c r="E10">
        <v>1</v>
      </c>
      <c r="F10">
        <v>118.772222</v>
      </c>
      <c r="G10">
        <v>142.66666599999999</v>
      </c>
      <c r="H10">
        <v>127.38333299999999</v>
      </c>
      <c r="I10">
        <v>129.466666</v>
      </c>
      <c r="J10">
        <v>163.42777699999999</v>
      </c>
      <c r="K10">
        <v>129.83333300000001</v>
      </c>
      <c r="L10">
        <v>163.033333</v>
      </c>
      <c r="M10">
        <v>157.86666600000001</v>
      </c>
      <c r="N10">
        <v>153.42777699999999</v>
      </c>
      <c r="O10">
        <v>151.03888799999999</v>
      </c>
      <c r="P10">
        <v>169.977777</v>
      </c>
      <c r="Q10">
        <v>169.68888799999999</v>
      </c>
      <c r="R10">
        <v>134.42777699999999</v>
      </c>
      <c r="S10">
        <v>1912.011111</v>
      </c>
      <c r="T10">
        <v>351.95</v>
      </c>
      <c r="U10">
        <v>21.561111111111099</v>
      </c>
      <c r="V10">
        <v>373.51111111111101</v>
      </c>
      <c r="W10">
        <v>1933.572222</v>
      </c>
    </row>
    <row r="11" spans="1:23" x14ac:dyDescent="0.35">
      <c r="A11">
        <v>2025</v>
      </c>
      <c r="B11">
        <v>10</v>
      </c>
      <c r="C11" t="s">
        <v>14</v>
      </c>
      <c r="D11" t="s">
        <v>5</v>
      </c>
      <c r="E11">
        <v>2</v>
      </c>
      <c r="F11">
        <v>209.63333299999999</v>
      </c>
      <c r="G11">
        <v>177.022222</v>
      </c>
      <c r="H11">
        <v>158.22222199999999</v>
      </c>
      <c r="I11">
        <v>150.683333</v>
      </c>
      <c r="J11">
        <v>153.71111099999999</v>
      </c>
      <c r="K11">
        <v>127.88888799999999</v>
      </c>
      <c r="L11">
        <v>116.788888</v>
      </c>
      <c r="M11">
        <v>62.127777000000002</v>
      </c>
      <c r="N11">
        <v>62.405555</v>
      </c>
      <c r="O11">
        <v>61.222222000000002</v>
      </c>
      <c r="P11">
        <v>67.788888</v>
      </c>
      <c r="Q11">
        <v>67.7</v>
      </c>
      <c r="R11">
        <v>74.8</v>
      </c>
      <c r="S11">
        <v>1491.9944439999999</v>
      </c>
      <c r="T11">
        <v>125.87222222222201</v>
      </c>
      <c r="U11">
        <v>8.9055555555555603</v>
      </c>
      <c r="V11">
        <v>134.777777777778</v>
      </c>
      <c r="W11">
        <v>1500.9</v>
      </c>
    </row>
    <row r="12" spans="1:23" x14ac:dyDescent="0.35">
      <c r="A12">
        <v>2025</v>
      </c>
      <c r="B12">
        <v>11</v>
      </c>
      <c r="C12" t="s">
        <v>15</v>
      </c>
      <c r="D12" t="s">
        <v>5</v>
      </c>
      <c r="E12">
        <v>0</v>
      </c>
      <c r="F12">
        <v>69.105554999999995</v>
      </c>
      <c r="G12">
        <v>87.305554999999998</v>
      </c>
      <c r="H12">
        <v>84.694444000000004</v>
      </c>
      <c r="I12">
        <v>106.966666</v>
      </c>
      <c r="J12">
        <v>95.544443999999999</v>
      </c>
      <c r="K12">
        <v>103.25</v>
      </c>
      <c r="L12">
        <v>112.14444399999999</v>
      </c>
      <c r="M12">
        <v>99.805554999999998</v>
      </c>
      <c r="N12">
        <v>116.077777</v>
      </c>
      <c r="O12">
        <v>115.527777</v>
      </c>
      <c r="P12">
        <v>116.37222199999999</v>
      </c>
      <c r="Q12">
        <v>120.616666</v>
      </c>
      <c r="R12">
        <v>105.977777</v>
      </c>
      <c r="S12">
        <v>1333.388888</v>
      </c>
      <c r="T12">
        <v>164.5</v>
      </c>
      <c r="U12">
        <v>27.683333333333302</v>
      </c>
      <c r="V12">
        <v>192.183333333333</v>
      </c>
      <c r="W12">
        <v>1361.072222</v>
      </c>
    </row>
    <row r="13" spans="1:23" x14ac:dyDescent="0.35">
      <c r="A13">
        <v>2025</v>
      </c>
      <c r="B13">
        <v>12</v>
      </c>
      <c r="C13" t="s">
        <v>16</v>
      </c>
      <c r="D13" t="s">
        <v>5</v>
      </c>
      <c r="E13">
        <v>22.811111</v>
      </c>
      <c r="F13">
        <v>3513.4666659999998</v>
      </c>
      <c r="G13">
        <v>3622.95</v>
      </c>
      <c r="H13">
        <v>3835.7222219999999</v>
      </c>
      <c r="I13">
        <v>4062.8</v>
      </c>
      <c r="J13">
        <v>3979.6</v>
      </c>
      <c r="K13">
        <v>4035.5333329999999</v>
      </c>
      <c r="L13">
        <v>4276.6444439999996</v>
      </c>
      <c r="M13">
        <v>4198.1555550000003</v>
      </c>
      <c r="N13">
        <v>4349.05</v>
      </c>
      <c r="O13">
        <v>4729.9333329999999</v>
      </c>
      <c r="P13">
        <v>4806.2055549999995</v>
      </c>
      <c r="Q13">
        <v>4649.1055550000001</v>
      </c>
      <c r="R13">
        <v>3851.4944439999999</v>
      </c>
      <c r="S13">
        <v>53933.472221999997</v>
      </c>
      <c r="T13">
        <v>6185.2777777777801</v>
      </c>
      <c r="U13">
        <v>1345.50555555556</v>
      </c>
      <c r="V13">
        <v>7530.7833333333301</v>
      </c>
      <c r="W13">
        <v>55278.977777</v>
      </c>
    </row>
    <row r="14" spans="1:23" x14ac:dyDescent="0.35">
      <c r="A14">
        <v>2025</v>
      </c>
      <c r="B14">
        <v>13</v>
      </c>
      <c r="C14" t="s">
        <v>17</v>
      </c>
      <c r="D14" t="s">
        <v>5</v>
      </c>
      <c r="E14">
        <v>21.761111</v>
      </c>
      <c r="F14">
        <v>942.13333299999999</v>
      </c>
      <c r="G14">
        <v>980.30555500000003</v>
      </c>
      <c r="H14">
        <v>1083.1722219999999</v>
      </c>
      <c r="I14">
        <v>1095.5444440000001</v>
      </c>
      <c r="J14">
        <v>1133.0444440000001</v>
      </c>
      <c r="K14">
        <v>1131.2111110000001</v>
      </c>
      <c r="L14">
        <v>1121.061111</v>
      </c>
      <c r="M14">
        <v>1102.9888880000001</v>
      </c>
      <c r="N14">
        <v>1078.405555</v>
      </c>
      <c r="O14">
        <v>1076.8611109999999</v>
      </c>
      <c r="P14">
        <v>983.455555</v>
      </c>
      <c r="Q14">
        <v>953.088888</v>
      </c>
      <c r="R14">
        <v>835.35</v>
      </c>
      <c r="S14">
        <v>13538.383333</v>
      </c>
      <c r="T14">
        <v>1175.9555555555601</v>
      </c>
      <c r="U14">
        <v>160.33888888888899</v>
      </c>
      <c r="V14">
        <v>1336.2944444444399</v>
      </c>
      <c r="W14">
        <v>13698.722222</v>
      </c>
    </row>
    <row r="15" spans="1:23" x14ac:dyDescent="0.35">
      <c r="A15">
        <v>2025</v>
      </c>
      <c r="B15">
        <v>14</v>
      </c>
      <c r="C15" t="s">
        <v>18</v>
      </c>
      <c r="D15" t="s">
        <v>5</v>
      </c>
      <c r="E15">
        <v>907.205555</v>
      </c>
      <c r="F15">
        <v>2267.0333329999999</v>
      </c>
      <c r="G15">
        <v>3286.2277770000001</v>
      </c>
      <c r="H15">
        <v>3763.705555</v>
      </c>
      <c r="I15">
        <v>4041.327777</v>
      </c>
      <c r="J15">
        <v>4119.1944439999997</v>
      </c>
      <c r="K15">
        <v>4230.7444439999999</v>
      </c>
      <c r="L15">
        <v>4444.4722220000003</v>
      </c>
      <c r="M15">
        <v>4389.2722219999996</v>
      </c>
      <c r="N15">
        <v>4602.1499999999996</v>
      </c>
      <c r="O15">
        <v>4551.3666659999999</v>
      </c>
      <c r="P15">
        <v>4917.8666659999999</v>
      </c>
      <c r="Q15">
        <v>5099.8777769999997</v>
      </c>
      <c r="R15">
        <v>4341.6444439999996</v>
      </c>
      <c r="S15">
        <v>54962.088887999998</v>
      </c>
      <c r="T15">
        <v>6437.9833333333299</v>
      </c>
      <c r="U15">
        <v>1377.2833333333299</v>
      </c>
      <c r="V15">
        <v>7815.2666666666701</v>
      </c>
      <c r="W15">
        <v>56339.372221999998</v>
      </c>
    </row>
    <row r="16" spans="1:23" x14ac:dyDescent="0.35">
      <c r="A16">
        <v>2025</v>
      </c>
      <c r="B16">
        <v>15</v>
      </c>
      <c r="C16" t="s">
        <v>19</v>
      </c>
      <c r="D16" t="s">
        <v>5</v>
      </c>
      <c r="E16">
        <v>6.1222219999999998</v>
      </c>
      <c r="F16">
        <v>165.45</v>
      </c>
      <c r="G16">
        <v>194.06111100000001</v>
      </c>
      <c r="H16">
        <v>187.00555499999999</v>
      </c>
      <c r="I16">
        <v>214.40555499999999</v>
      </c>
      <c r="J16">
        <v>188.34444400000001</v>
      </c>
      <c r="K16">
        <v>211.783333</v>
      </c>
      <c r="L16">
        <v>184.272222</v>
      </c>
      <c r="M16">
        <v>222.6</v>
      </c>
      <c r="N16">
        <v>209.27777699999999</v>
      </c>
      <c r="O16">
        <v>227.1</v>
      </c>
      <c r="P16">
        <v>221.68888799999999</v>
      </c>
      <c r="Q16">
        <v>226.74444399999999</v>
      </c>
      <c r="R16">
        <v>112.40555500000001</v>
      </c>
      <c r="S16">
        <v>2571.2611109999998</v>
      </c>
      <c r="T16">
        <v>296.99444444444401</v>
      </c>
      <c r="U16">
        <v>36.877777777777801</v>
      </c>
      <c r="V16">
        <v>333.87222222222198</v>
      </c>
      <c r="W16">
        <v>2608.138888</v>
      </c>
    </row>
    <row r="17" spans="1:23" x14ac:dyDescent="0.35">
      <c r="A17">
        <v>2025</v>
      </c>
      <c r="B17">
        <v>16</v>
      </c>
      <c r="C17" t="s">
        <v>20</v>
      </c>
      <c r="D17" t="s">
        <v>5</v>
      </c>
      <c r="E17">
        <v>0</v>
      </c>
      <c r="F17">
        <v>99.488888000000003</v>
      </c>
      <c r="G17">
        <v>91.816665999999998</v>
      </c>
      <c r="H17">
        <v>101.055555</v>
      </c>
      <c r="I17">
        <v>123.12222199999999</v>
      </c>
      <c r="J17">
        <v>98.477777000000003</v>
      </c>
      <c r="K17">
        <v>112.205555</v>
      </c>
      <c r="L17">
        <v>102.55</v>
      </c>
      <c r="M17">
        <v>115.64444399999999</v>
      </c>
      <c r="N17">
        <v>89.65</v>
      </c>
      <c r="O17">
        <v>110.183333</v>
      </c>
      <c r="P17">
        <v>120.18888800000001</v>
      </c>
      <c r="Q17">
        <v>107.65555500000001</v>
      </c>
      <c r="R17">
        <v>103.527777</v>
      </c>
      <c r="S17">
        <v>1375.5666659999999</v>
      </c>
      <c r="T17">
        <v>156.97777777777799</v>
      </c>
      <c r="U17">
        <v>17.161111111111101</v>
      </c>
      <c r="V17">
        <v>174.138888888889</v>
      </c>
      <c r="W17">
        <v>1392.7277770000001</v>
      </c>
    </row>
    <row r="18" spans="1:23" x14ac:dyDescent="0.35">
      <c r="A18">
        <v>2025</v>
      </c>
      <c r="B18">
        <v>17</v>
      </c>
      <c r="C18" t="s">
        <v>21</v>
      </c>
      <c r="D18" t="s">
        <v>5</v>
      </c>
      <c r="E18">
        <v>5.9555550000000004</v>
      </c>
      <c r="F18">
        <v>182.22222199999999</v>
      </c>
      <c r="G18">
        <v>213.86666600000001</v>
      </c>
      <c r="H18">
        <v>230.35555500000001</v>
      </c>
      <c r="I18">
        <v>239.24444399999999</v>
      </c>
      <c r="J18">
        <v>226.41666599999999</v>
      </c>
      <c r="K18">
        <v>242.62222199999999</v>
      </c>
      <c r="L18">
        <v>243.32222200000001</v>
      </c>
      <c r="M18">
        <v>224.511111</v>
      </c>
      <c r="N18">
        <v>235.63888800000001</v>
      </c>
      <c r="O18">
        <v>231.37777700000001</v>
      </c>
      <c r="P18">
        <v>246.42777699999999</v>
      </c>
      <c r="Q18">
        <v>268.36666600000001</v>
      </c>
      <c r="R18">
        <v>190.338888</v>
      </c>
      <c r="S18">
        <v>2980.6666660000001</v>
      </c>
      <c r="T18">
        <v>439.18888888888898</v>
      </c>
      <c r="U18">
        <v>35.311111111111103</v>
      </c>
      <c r="V18">
        <v>474.5</v>
      </c>
      <c r="W18">
        <v>3015.9777770000001</v>
      </c>
    </row>
    <row r="19" spans="1:23" x14ac:dyDescent="0.35">
      <c r="A19">
        <v>2025</v>
      </c>
      <c r="B19">
        <v>18</v>
      </c>
      <c r="C19" t="s">
        <v>22</v>
      </c>
      <c r="D19" t="s">
        <v>5</v>
      </c>
      <c r="E19">
        <v>7.6388879999999997</v>
      </c>
      <c r="F19">
        <v>162.044444</v>
      </c>
      <c r="G19">
        <v>193.922222</v>
      </c>
      <c r="H19">
        <v>168.08333300000001</v>
      </c>
      <c r="I19">
        <v>222.488888</v>
      </c>
      <c r="J19">
        <v>226.338888</v>
      </c>
      <c r="K19">
        <v>217.488888</v>
      </c>
      <c r="L19">
        <v>253.98333299999999</v>
      </c>
      <c r="M19">
        <v>243.18888799999999</v>
      </c>
      <c r="N19">
        <v>265.97222199999999</v>
      </c>
      <c r="O19">
        <v>276.24444399999999</v>
      </c>
      <c r="P19">
        <v>284.90555499999999</v>
      </c>
      <c r="Q19">
        <v>277.26666599999999</v>
      </c>
      <c r="R19">
        <v>282.74444399999999</v>
      </c>
      <c r="S19">
        <v>3082.311111</v>
      </c>
      <c r="T19">
        <v>307.51111111111101</v>
      </c>
      <c r="U19">
        <v>27.061111111111099</v>
      </c>
      <c r="V19">
        <v>334.57222222222202</v>
      </c>
      <c r="W19">
        <v>3109.372222</v>
      </c>
    </row>
    <row r="20" spans="1:23" x14ac:dyDescent="0.35">
      <c r="A20">
        <v>2025</v>
      </c>
      <c r="B20">
        <v>19</v>
      </c>
      <c r="C20" t="s">
        <v>23</v>
      </c>
      <c r="D20" t="s">
        <v>5</v>
      </c>
      <c r="E20">
        <v>538.91111100000001</v>
      </c>
      <c r="F20">
        <v>2535.4388880000001</v>
      </c>
      <c r="G20">
        <v>3032.9833330000001</v>
      </c>
      <c r="H20">
        <v>3159.6166659999999</v>
      </c>
      <c r="I20">
        <v>3273.038888</v>
      </c>
      <c r="J20">
        <v>3345.083333</v>
      </c>
      <c r="K20">
        <v>3331.0722219999998</v>
      </c>
      <c r="L20">
        <v>3291.144444</v>
      </c>
      <c r="M20">
        <v>3274.8666659999999</v>
      </c>
      <c r="N20">
        <v>3405.05</v>
      </c>
      <c r="O20">
        <v>3136.4277769999999</v>
      </c>
      <c r="P20">
        <v>3202.138888</v>
      </c>
      <c r="Q20">
        <v>3133.7388879999999</v>
      </c>
      <c r="R20">
        <v>2794.6611109999999</v>
      </c>
      <c r="S20">
        <v>41454.172222000001</v>
      </c>
      <c r="T20">
        <v>4367.1222222222204</v>
      </c>
      <c r="U20">
        <v>822.95555555555597</v>
      </c>
      <c r="V20">
        <v>5190.0777777777803</v>
      </c>
      <c r="W20">
        <v>42277.127777000002</v>
      </c>
    </row>
    <row r="21" spans="1:23" x14ac:dyDescent="0.35">
      <c r="A21">
        <v>2025</v>
      </c>
      <c r="B21" t="s">
        <v>24</v>
      </c>
      <c r="C21" t="s">
        <v>25</v>
      </c>
      <c r="D21" t="s">
        <v>26</v>
      </c>
      <c r="E21">
        <v>0</v>
      </c>
      <c r="F21">
        <v>0</v>
      </c>
      <c r="G21">
        <v>0</v>
      </c>
      <c r="H21">
        <v>0</v>
      </c>
      <c r="I21">
        <v>0</v>
      </c>
      <c r="J21">
        <v>0</v>
      </c>
      <c r="K21">
        <v>0</v>
      </c>
      <c r="L21">
        <v>0</v>
      </c>
      <c r="M21">
        <v>0</v>
      </c>
      <c r="N21">
        <v>0</v>
      </c>
      <c r="O21">
        <v>100.338888</v>
      </c>
      <c r="P21">
        <v>142.06111100000001</v>
      </c>
      <c r="Q21">
        <v>125.616666</v>
      </c>
      <c r="R21">
        <v>134.96111099999999</v>
      </c>
      <c r="S21">
        <v>502.977777</v>
      </c>
      <c r="T21">
        <v>10.8</v>
      </c>
      <c r="U21">
        <v>0</v>
      </c>
      <c r="V21">
        <v>10.8</v>
      </c>
      <c r="W21">
        <v>502.977777</v>
      </c>
    </row>
    <row r="22" spans="1:23" x14ac:dyDescent="0.35">
      <c r="A22">
        <v>2025</v>
      </c>
      <c r="B22" t="s">
        <v>27</v>
      </c>
      <c r="C22" t="s">
        <v>28</v>
      </c>
      <c r="D22" t="s">
        <v>26</v>
      </c>
      <c r="E22">
        <v>0</v>
      </c>
      <c r="F22">
        <v>86.016666000000001</v>
      </c>
      <c r="G22">
        <v>62.888888000000001</v>
      </c>
      <c r="H22">
        <v>58.488888000000003</v>
      </c>
      <c r="I22">
        <v>64.511111</v>
      </c>
      <c r="J22">
        <v>49.105555000000003</v>
      </c>
      <c r="K22">
        <v>49.594444000000003</v>
      </c>
      <c r="L22">
        <v>43.672221999999998</v>
      </c>
      <c r="M22">
        <v>0</v>
      </c>
      <c r="N22">
        <v>0</v>
      </c>
      <c r="O22">
        <v>0</v>
      </c>
      <c r="P22">
        <v>0</v>
      </c>
      <c r="Q22">
        <v>0</v>
      </c>
      <c r="R22">
        <v>0</v>
      </c>
      <c r="S22">
        <v>414.27777700000001</v>
      </c>
      <c r="T22">
        <v>42.733333333333299</v>
      </c>
      <c r="U22">
        <v>0</v>
      </c>
      <c r="V22">
        <v>42.733333333333299</v>
      </c>
      <c r="W22">
        <v>414.27777700000001</v>
      </c>
    </row>
    <row r="23" spans="1:23" x14ac:dyDescent="0.35">
      <c r="A23">
        <v>2025</v>
      </c>
      <c r="B23" t="s">
        <v>29</v>
      </c>
      <c r="C23" t="s">
        <v>30</v>
      </c>
      <c r="D23" t="s">
        <v>26</v>
      </c>
      <c r="E23">
        <v>31.327777000000001</v>
      </c>
      <c r="F23">
        <v>55.994444000000001</v>
      </c>
      <c r="G23">
        <v>101.87777699999999</v>
      </c>
      <c r="H23">
        <v>96.766666000000001</v>
      </c>
      <c r="I23">
        <v>74.427777000000006</v>
      </c>
      <c r="J23">
        <v>86.988888000000003</v>
      </c>
      <c r="K23">
        <v>94.983333000000002</v>
      </c>
      <c r="L23">
        <v>93.805554999999998</v>
      </c>
      <c r="M23">
        <v>23.95</v>
      </c>
      <c r="N23">
        <v>50.744444000000001</v>
      </c>
      <c r="O23">
        <v>23.927776999999999</v>
      </c>
      <c r="P23">
        <v>0</v>
      </c>
      <c r="Q23">
        <v>0</v>
      </c>
      <c r="R23">
        <v>0</v>
      </c>
      <c r="S23">
        <v>734.794444</v>
      </c>
      <c r="T23">
        <v>81.5</v>
      </c>
      <c r="U23">
        <v>5.5</v>
      </c>
      <c r="V23">
        <v>87</v>
      </c>
      <c r="W23">
        <v>740.294444</v>
      </c>
    </row>
    <row r="24" spans="1:23" x14ac:dyDescent="0.35">
      <c r="A24">
        <v>2025</v>
      </c>
      <c r="B24" t="s">
        <v>31</v>
      </c>
      <c r="C24" t="s">
        <v>32</v>
      </c>
      <c r="D24" t="s">
        <v>26</v>
      </c>
      <c r="E24">
        <v>0</v>
      </c>
      <c r="F24">
        <v>43.6</v>
      </c>
      <c r="G24">
        <v>46.15</v>
      </c>
      <c r="H24">
        <v>34.055554999999998</v>
      </c>
      <c r="I24">
        <v>45.305554999999998</v>
      </c>
      <c r="J24">
        <v>36.205554999999997</v>
      </c>
      <c r="K24">
        <v>43.716665999999996</v>
      </c>
      <c r="L24">
        <v>31</v>
      </c>
      <c r="M24">
        <v>0</v>
      </c>
      <c r="N24">
        <v>0</v>
      </c>
      <c r="O24">
        <v>0</v>
      </c>
      <c r="P24">
        <v>0</v>
      </c>
      <c r="Q24">
        <v>0</v>
      </c>
      <c r="R24">
        <v>0</v>
      </c>
      <c r="S24">
        <v>280.03333300000003</v>
      </c>
      <c r="T24">
        <v>28.005555555555599</v>
      </c>
      <c r="U24">
        <v>0.69444444444444398</v>
      </c>
      <c r="V24">
        <v>28.7</v>
      </c>
      <c r="W24">
        <v>280.727777</v>
      </c>
    </row>
    <row r="25" spans="1:23" x14ac:dyDescent="0.35">
      <c r="A25">
        <v>2025</v>
      </c>
      <c r="B25" t="s">
        <v>33</v>
      </c>
      <c r="C25" t="s">
        <v>34</v>
      </c>
      <c r="D25" t="s">
        <v>26</v>
      </c>
      <c r="E25">
        <v>8</v>
      </c>
      <c r="F25">
        <v>97.055554999999998</v>
      </c>
      <c r="G25">
        <v>103.066666</v>
      </c>
      <c r="H25">
        <v>106.327777</v>
      </c>
      <c r="I25">
        <v>106.044444</v>
      </c>
      <c r="J25">
        <v>105.461111</v>
      </c>
      <c r="K25">
        <v>106.777777</v>
      </c>
      <c r="L25">
        <v>98.872221999999994</v>
      </c>
      <c r="M25">
        <v>94.822221999999996</v>
      </c>
      <c r="N25">
        <v>82.077776999999998</v>
      </c>
      <c r="O25">
        <v>79.033332999999999</v>
      </c>
      <c r="P25">
        <v>0</v>
      </c>
      <c r="Q25">
        <v>0</v>
      </c>
      <c r="R25">
        <v>0</v>
      </c>
      <c r="S25">
        <v>987.53888800000004</v>
      </c>
      <c r="T25">
        <v>130.78888888888901</v>
      </c>
      <c r="U25">
        <v>13.4555555555556</v>
      </c>
      <c r="V25">
        <v>144.24444444444401</v>
      </c>
      <c r="W25">
        <v>1000.994444</v>
      </c>
    </row>
    <row r="26" spans="1:23" x14ac:dyDescent="0.35">
      <c r="A26">
        <v>2025</v>
      </c>
      <c r="B26" t="s">
        <v>35</v>
      </c>
      <c r="C26" t="s">
        <v>36</v>
      </c>
      <c r="D26" t="s">
        <v>26</v>
      </c>
      <c r="E26">
        <v>10.616666</v>
      </c>
      <c r="F26">
        <v>60.405555</v>
      </c>
      <c r="G26">
        <v>85.266666000000001</v>
      </c>
      <c r="H26">
        <v>82.455555000000004</v>
      </c>
      <c r="I26">
        <v>73.394443999999993</v>
      </c>
      <c r="J26">
        <v>73.744444000000001</v>
      </c>
      <c r="K26">
        <v>55.094444000000003</v>
      </c>
      <c r="L26">
        <v>55.038888</v>
      </c>
      <c r="M26">
        <v>0</v>
      </c>
      <c r="N26">
        <v>0</v>
      </c>
      <c r="O26">
        <v>0</v>
      </c>
      <c r="P26">
        <v>0</v>
      </c>
      <c r="Q26">
        <v>0</v>
      </c>
      <c r="R26">
        <v>0</v>
      </c>
      <c r="S26">
        <v>496.01666599999999</v>
      </c>
      <c r="T26">
        <v>72.2</v>
      </c>
      <c r="U26">
        <v>1</v>
      </c>
      <c r="V26">
        <v>73.2</v>
      </c>
      <c r="W26">
        <v>497.01666599999999</v>
      </c>
    </row>
    <row r="27" spans="1:23" x14ac:dyDescent="0.35">
      <c r="A27">
        <v>2025</v>
      </c>
      <c r="B27" t="s">
        <v>37</v>
      </c>
      <c r="C27" t="s">
        <v>38</v>
      </c>
      <c r="D27" t="s">
        <v>26</v>
      </c>
      <c r="E27">
        <v>0</v>
      </c>
      <c r="F27">
        <v>0</v>
      </c>
      <c r="G27">
        <v>0</v>
      </c>
      <c r="H27">
        <v>0</v>
      </c>
      <c r="I27">
        <v>0</v>
      </c>
      <c r="J27">
        <v>0</v>
      </c>
      <c r="K27">
        <v>0</v>
      </c>
      <c r="L27">
        <v>12.455555</v>
      </c>
      <c r="M27">
        <v>21.088888000000001</v>
      </c>
      <c r="N27">
        <v>27.194444000000001</v>
      </c>
      <c r="O27">
        <v>36.227777000000003</v>
      </c>
      <c r="P27">
        <v>61.8</v>
      </c>
      <c r="Q27">
        <v>46.733333000000002</v>
      </c>
      <c r="R27">
        <v>49.461111000000002</v>
      </c>
      <c r="S27">
        <v>254.96111099999999</v>
      </c>
      <c r="T27">
        <v>13.077777777777801</v>
      </c>
      <c r="U27">
        <v>0</v>
      </c>
      <c r="V27">
        <v>13.077777777777801</v>
      </c>
      <c r="W27">
        <v>254.96111099999999</v>
      </c>
    </row>
    <row r="28" spans="1:23" x14ac:dyDescent="0.35">
      <c r="A28">
        <v>2025</v>
      </c>
      <c r="B28" t="s">
        <v>39</v>
      </c>
      <c r="C28" t="s">
        <v>40</v>
      </c>
      <c r="D28" t="s">
        <v>26</v>
      </c>
      <c r="E28">
        <v>0</v>
      </c>
      <c r="F28">
        <v>0</v>
      </c>
      <c r="G28">
        <v>0</v>
      </c>
      <c r="H28">
        <v>0</v>
      </c>
      <c r="I28">
        <v>0</v>
      </c>
      <c r="J28">
        <v>0</v>
      </c>
      <c r="K28">
        <v>0</v>
      </c>
      <c r="L28">
        <v>0</v>
      </c>
      <c r="M28">
        <v>135.838888</v>
      </c>
      <c r="N28">
        <v>112</v>
      </c>
      <c r="O28">
        <v>113</v>
      </c>
      <c r="P28">
        <v>106.005555</v>
      </c>
      <c r="Q28">
        <v>88</v>
      </c>
      <c r="R28">
        <v>68.027777</v>
      </c>
      <c r="S28">
        <v>622.87222199999997</v>
      </c>
      <c r="T28">
        <v>15.4</v>
      </c>
      <c r="U28">
        <v>0</v>
      </c>
      <c r="V28">
        <v>15.4</v>
      </c>
      <c r="W28">
        <v>622.87222199999997</v>
      </c>
    </row>
    <row r="29" spans="1:23" x14ac:dyDescent="0.35">
      <c r="A29">
        <v>2025</v>
      </c>
      <c r="B29" t="s">
        <v>41</v>
      </c>
      <c r="C29" t="s">
        <v>42</v>
      </c>
      <c r="D29" t="s">
        <v>26</v>
      </c>
      <c r="E29">
        <v>1.1055550000000001</v>
      </c>
      <c r="F29">
        <v>59.077776999999998</v>
      </c>
      <c r="G29">
        <v>62.65</v>
      </c>
      <c r="H29">
        <v>76.405555000000007</v>
      </c>
      <c r="I29">
        <v>54.405555</v>
      </c>
      <c r="J29">
        <v>56.361111000000001</v>
      </c>
      <c r="K29">
        <v>52.572221999999996</v>
      </c>
      <c r="L29">
        <v>43.661110999999998</v>
      </c>
      <c r="M29">
        <v>18.344443999999999</v>
      </c>
      <c r="N29">
        <v>22.872222000000001</v>
      </c>
      <c r="O29">
        <v>0.566666</v>
      </c>
      <c r="P29">
        <v>0</v>
      </c>
      <c r="Q29">
        <v>0</v>
      </c>
      <c r="R29">
        <v>0</v>
      </c>
      <c r="S29">
        <v>448.022222</v>
      </c>
      <c r="T29">
        <v>60.3888888888889</v>
      </c>
      <c r="U29">
        <v>0.6</v>
      </c>
      <c r="V29">
        <v>60.988888888888901</v>
      </c>
      <c r="W29">
        <v>448.62222200000002</v>
      </c>
    </row>
    <row r="30" spans="1:23" x14ac:dyDescent="0.35">
      <c r="A30">
        <v>2025</v>
      </c>
      <c r="B30" t="s">
        <v>43</v>
      </c>
      <c r="C30" t="s">
        <v>44</v>
      </c>
      <c r="D30" t="s">
        <v>26</v>
      </c>
      <c r="E30">
        <v>5</v>
      </c>
      <c r="F30">
        <v>60.177776999999999</v>
      </c>
      <c r="G30">
        <v>60.594444000000003</v>
      </c>
      <c r="H30">
        <v>47.894444</v>
      </c>
      <c r="I30">
        <v>50.633333</v>
      </c>
      <c r="J30">
        <v>49.516666000000001</v>
      </c>
      <c r="K30">
        <v>42.25</v>
      </c>
      <c r="L30">
        <v>28.994444000000001</v>
      </c>
      <c r="M30">
        <v>0</v>
      </c>
      <c r="N30">
        <v>0</v>
      </c>
      <c r="O30">
        <v>0</v>
      </c>
      <c r="P30">
        <v>0</v>
      </c>
      <c r="Q30">
        <v>0</v>
      </c>
      <c r="R30">
        <v>0</v>
      </c>
      <c r="S30">
        <v>345.06111099999998</v>
      </c>
      <c r="T30">
        <v>66.161111111111097</v>
      </c>
      <c r="U30">
        <v>4.7722222222222204</v>
      </c>
      <c r="V30">
        <v>70.933333333333294</v>
      </c>
      <c r="W30">
        <v>349.83333299999998</v>
      </c>
    </row>
    <row r="31" spans="1:23" x14ac:dyDescent="0.35">
      <c r="A31">
        <v>2025</v>
      </c>
      <c r="B31">
        <v>20</v>
      </c>
      <c r="C31" t="s">
        <v>45</v>
      </c>
      <c r="D31" t="s">
        <v>5</v>
      </c>
      <c r="E31">
        <v>6</v>
      </c>
      <c r="F31">
        <v>154.56111100000001</v>
      </c>
      <c r="G31">
        <v>174.33333300000001</v>
      </c>
      <c r="H31">
        <v>189.36666600000001</v>
      </c>
      <c r="I31">
        <v>177.727777</v>
      </c>
      <c r="J31">
        <v>181.6</v>
      </c>
      <c r="K31">
        <v>185.522222</v>
      </c>
      <c r="L31">
        <v>186.90555499999999</v>
      </c>
      <c r="M31">
        <v>191.06111100000001</v>
      </c>
      <c r="N31">
        <v>165.61666600000001</v>
      </c>
      <c r="O31">
        <v>208.66666599999999</v>
      </c>
      <c r="P31">
        <v>217.97222199999999</v>
      </c>
      <c r="Q31">
        <v>205.46111099999999</v>
      </c>
      <c r="R31">
        <v>177.283333</v>
      </c>
      <c r="S31">
        <v>2422.077777</v>
      </c>
      <c r="T31">
        <v>329.54444444444403</v>
      </c>
      <c r="U31">
        <v>35.65</v>
      </c>
      <c r="V31">
        <v>365.194444444444</v>
      </c>
      <c r="W31">
        <v>2457.7277770000001</v>
      </c>
    </row>
    <row r="32" spans="1:23" x14ac:dyDescent="0.35">
      <c r="A32">
        <v>2025</v>
      </c>
      <c r="B32">
        <v>21</v>
      </c>
      <c r="C32" t="s">
        <v>46</v>
      </c>
      <c r="D32" t="s">
        <v>5</v>
      </c>
      <c r="E32">
        <v>1.538888</v>
      </c>
      <c r="F32">
        <v>47.427776999999999</v>
      </c>
      <c r="G32">
        <v>78.988888000000003</v>
      </c>
      <c r="H32">
        <v>71.705555000000004</v>
      </c>
      <c r="I32">
        <v>66.922222000000005</v>
      </c>
      <c r="J32">
        <v>76.372221999999994</v>
      </c>
      <c r="K32">
        <v>64.588887999999997</v>
      </c>
      <c r="L32">
        <v>91.366665999999995</v>
      </c>
      <c r="M32">
        <v>72.511111</v>
      </c>
      <c r="N32">
        <v>87.05</v>
      </c>
      <c r="O32">
        <v>90.25</v>
      </c>
      <c r="P32">
        <v>102.588888</v>
      </c>
      <c r="Q32">
        <v>78.8</v>
      </c>
      <c r="R32">
        <v>86.311110999999997</v>
      </c>
      <c r="S32">
        <v>1016.422222</v>
      </c>
      <c r="T32">
        <v>168.00555555555599</v>
      </c>
      <c r="U32">
        <v>10.633333333333301</v>
      </c>
      <c r="V32">
        <v>178.638888888889</v>
      </c>
      <c r="W32">
        <v>1027.0555549999999</v>
      </c>
    </row>
    <row r="33" spans="1:23" x14ac:dyDescent="0.35">
      <c r="A33">
        <v>2025</v>
      </c>
      <c r="B33">
        <v>22</v>
      </c>
      <c r="C33" t="s">
        <v>47</v>
      </c>
      <c r="D33" t="s">
        <v>5</v>
      </c>
      <c r="E33">
        <v>0</v>
      </c>
      <c r="F33">
        <v>212.06111100000001</v>
      </c>
      <c r="G33">
        <v>235.65555499999999</v>
      </c>
      <c r="H33">
        <v>220.36666600000001</v>
      </c>
      <c r="I33">
        <v>290.36111099999999</v>
      </c>
      <c r="J33">
        <v>277.13333299999999</v>
      </c>
      <c r="K33">
        <v>296.61666600000001</v>
      </c>
      <c r="L33">
        <v>317.30555500000003</v>
      </c>
      <c r="M33">
        <v>334.90555499999999</v>
      </c>
      <c r="N33">
        <v>350.35</v>
      </c>
      <c r="O33">
        <v>371.51111100000003</v>
      </c>
      <c r="P33">
        <v>381.75</v>
      </c>
      <c r="Q33">
        <v>368.34444400000001</v>
      </c>
      <c r="R33">
        <v>341.977777</v>
      </c>
      <c r="S33">
        <v>3998.3388880000002</v>
      </c>
      <c r="T33">
        <v>355.39444444444399</v>
      </c>
      <c r="U33">
        <v>56.5277777777778</v>
      </c>
      <c r="V33">
        <v>411.92222222222199</v>
      </c>
      <c r="W33">
        <v>4054.8666659999999</v>
      </c>
    </row>
    <row r="34" spans="1:23" x14ac:dyDescent="0.35">
      <c r="A34">
        <v>2025</v>
      </c>
      <c r="B34">
        <v>23</v>
      </c>
      <c r="C34" t="s">
        <v>48</v>
      </c>
      <c r="D34" t="s">
        <v>5</v>
      </c>
      <c r="E34">
        <v>0</v>
      </c>
      <c r="F34">
        <v>55.577776999999998</v>
      </c>
      <c r="G34">
        <v>34.422221999999998</v>
      </c>
      <c r="H34">
        <v>44.688887999999999</v>
      </c>
      <c r="I34">
        <v>37.638888000000001</v>
      </c>
      <c r="J34">
        <v>44.683332999999998</v>
      </c>
      <c r="K34">
        <v>28.416665999999999</v>
      </c>
      <c r="L34">
        <v>25.344443999999999</v>
      </c>
      <c r="M34">
        <v>29.438887999999999</v>
      </c>
      <c r="N34">
        <v>35.894444</v>
      </c>
      <c r="O34">
        <v>19.327777000000001</v>
      </c>
      <c r="P34">
        <v>16.394444</v>
      </c>
      <c r="Q34">
        <v>29</v>
      </c>
      <c r="R34">
        <v>26</v>
      </c>
      <c r="S34">
        <v>426.82777700000003</v>
      </c>
      <c r="T34">
        <v>54.816666666666698</v>
      </c>
      <c r="U34">
        <v>2</v>
      </c>
      <c r="V34">
        <v>56.816666666666698</v>
      </c>
      <c r="W34">
        <v>428.82777700000003</v>
      </c>
    </row>
    <row r="35" spans="1:23" x14ac:dyDescent="0.35">
      <c r="A35">
        <v>2025</v>
      </c>
      <c r="B35">
        <v>24</v>
      </c>
      <c r="C35" t="s">
        <v>49</v>
      </c>
      <c r="D35" t="s">
        <v>5</v>
      </c>
      <c r="E35">
        <v>0</v>
      </c>
      <c r="F35">
        <v>25.666665999999999</v>
      </c>
      <c r="G35">
        <v>29.911110999999998</v>
      </c>
      <c r="H35">
        <v>40.033332999999999</v>
      </c>
      <c r="I35">
        <v>40.638888000000001</v>
      </c>
      <c r="J35">
        <v>41.566665999999998</v>
      </c>
      <c r="K35">
        <v>43.016666000000001</v>
      </c>
      <c r="L35">
        <v>29.433333000000001</v>
      </c>
      <c r="M35">
        <v>41.366666000000002</v>
      </c>
      <c r="N35">
        <v>36.966665999999996</v>
      </c>
      <c r="O35">
        <v>41.622222000000001</v>
      </c>
      <c r="P35">
        <v>39.983333000000002</v>
      </c>
      <c r="Q35">
        <v>35.305554999999998</v>
      </c>
      <c r="R35">
        <v>36.811110999999997</v>
      </c>
      <c r="S35">
        <v>482.32222200000001</v>
      </c>
      <c r="T35">
        <v>73.933333333333294</v>
      </c>
      <c r="U35">
        <v>6.6111111111111098</v>
      </c>
      <c r="V35">
        <v>80.544444444444494</v>
      </c>
      <c r="W35">
        <v>488.933333</v>
      </c>
    </row>
    <row r="36" spans="1:23" x14ac:dyDescent="0.35">
      <c r="A36">
        <v>2025</v>
      </c>
      <c r="B36">
        <v>25</v>
      </c>
      <c r="C36" t="s">
        <v>50</v>
      </c>
      <c r="D36" t="s">
        <v>5</v>
      </c>
      <c r="E36">
        <v>18</v>
      </c>
      <c r="F36">
        <v>127.511111</v>
      </c>
      <c r="G36">
        <v>186.76666599999999</v>
      </c>
      <c r="H36">
        <v>185.727777</v>
      </c>
      <c r="I36">
        <v>220.32222200000001</v>
      </c>
      <c r="J36">
        <v>225.40555499999999</v>
      </c>
      <c r="K36">
        <v>194.338888</v>
      </c>
      <c r="L36">
        <v>225.92777699999999</v>
      </c>
      <c r="M36">
        <v>227.01666599999999</v>
      </c>
      <c r="N36">
        <v>212.716666</v>
      </c>
      <c r="O36">
        <v>239.96111099999999</v>
      </c>
      <c r="P36">
        <v>234.705555</v>
      </c>
      <c r="Q36">
        <v>205.21111099999999</v>
      </c>
      <c r="R36">
        <v>191.305555</v>
      </c>
      <c r="S36">
        <v>2694.9166660000001</v>
      </c>
      <c r="T36">
        <v>415.98888888888899</v>
      </c>
      <c r="U36">
        <v>40.011111111111099</v>
      </c>
      <c r="V36">
        <v>456</v>
      </c>
      <c r="W36">
        <v>2734.9277769999999</v>
      </c>
    </row>
    <row r="37" spans="1:23" x14ac:dyDescent="0.35">
      <c r="A37">
        <v>2025</v>
      </c>
      <c r="B37">
        <v>26</v>
      </c>
      <c r="C37" t="s">
        <v>51</v>
      </c>
      <c r="D37" t="s">
        <v>5</v>
      </c>
      <c r="E37">
        <v>7</v>
      </c>
      <c r="F37">
        <v>285.5</v>
      </c>
      <c r="G37">
        <v>306.63888800000001</v>
      </c>
      <c r="H37">
        <v>319.35555499999998</v>
      </c>
      <c r="I37">
        <v>329.76666599999999</v>
      </c>
      <c r="J37">
        <v>371.38333299999999</v>
      </c>
      <c r="K37">
        <v>332.17222199999998</v>
      </c>
      <c r="L37">
        <v>336.25</v>
      </c>
      <c r="M37">
        <v>313.47222199999999</v>
      </c>
      <c r="N37">
        <v>329.05555500000003</v>
      </c>
      <c r="O37">
        <v>352.3</v>
      </c>
      <c r="P37">
        <v>391.67222199999998</v>
      </c>
      <c r="Q37">
        <v>312.97222199999999</v>
      </c>
      <c r="R37">
        <v>333.7</v>
      </c>
      <c r="S37">
        <v>4321.2388879999999</v>
      </c>
      <c r="T37">
        <v>582.54999999999995</v>
      </c>
      <c r="U37">
        <v>62.172222222222203</v>
      </c>
      <c r="V37">
        <v>644.72222222222194</v>
      </c>
      <c r="W37">
        <v>4383.4111110000003</v>
      </c>
    </row>
    <row r="38" spans="1:23" x14ac:dyDescent="0.35">
      <c r="A38">
        <v>2025</v>
      </c>
      <c r="B38">
        <v>27</v>
      </c>
      <c r="C38" t="s">
        <v>52</v>
      </c>
      <c r="D38" t="s">
        <v>5</v>
      </c>
      <c r="E38">
        <v>12.75</v>
      </c>
      <c r="F38">
        <v>209.716666</v>
      </c>
      <c r="G38">
        <v>210.316666</v>
      </c>
      <c r="H38">
        <v>225.338888</v>
      </c>
      <c r="I38">
        <v>240.23333299999999</v>
      </c>
      <c r="J38">
        <v>222.45</v>
      </c>
      <c r="K38">
        <v>249.25555499999999</v>
      </c>
      <c r="L38">
        <v>223.96111099999999</v>
      </c>
      <c r="M38">
        <v>230.13333299999999</v>
      </c>
      <c r="N38">
        <v>277.28888799999999</v>
      </c>
      <c r="O38">
        <v>245.74444399999999</v>
      </c>
      <c r="P38">
        <v>254.50555499999999</v>
      </c>
      <c r="Q38">
        <v>231.433333</v>
      </c>
      <c r="R38">
        <v>239.87777700000001</v>
      </c>
      <c r="S38">
        <v>3073.0055550000002</v>
      </c>
      <c r="T38">
        <v>415.16666666666703</v>
      </c>
      <c r="U38">
        <v>35.633333333333297</v>
      </c>
      <c r="V38">
        <v>450.8</v>
      </c>
      <c r="W38">
        <v>3108.638888</v>
      </c>
    </row>
    <row r="39" spans="1:23" x14ac:dyDescent="0.35">
      <c r="A39">
        <v>2025</v>
      </c>
      <c r="B39">
        <v>28</v>
      </c>
      <c r="C39" t="s">
        <v>53</v>
      </c>
      <c r="D39" t="s">
        <v>5</v>
      </c>
      <c r="E39">
        <v>0</v>
      </c>
      <c r="F39">
        <v>86.05</v>
      </c>
      <c r="G39">
        <v>92.294443999999999</v>
      </c>
      <c r="H39">
        <v>98.861110999999994</v>
      </c>
      <c r="I39">
        <v>112.255555</v>
      </c>
      <c r="J39">
        <v>94.988888000000003</v>
      </c>
      <c r="K39">
        <v>108.266666</v>
      </c>
      <c r="L39">
        <v>142.73333299999999</v>
      </c>
      <c r="M39">
        <v>119.461111</v>
      </c>
      <c r="N39">
        <v>155.36666600000001</v>
      </c>
      <c r="O39">
        <v>121.755555</v>
      </c>
      <c r="P39">
        <v>148.44999999999999</v>
      </c>
      <c r="Q39">
        <v>151.83333300000001</v>
      </c>
      <c r="R39">
        <v>121.005555</v>
      </c>
      <c r="S39">
        <v>1553.322222</v>
      </c>
      <c r="T39">
        <v>157.166666666667</v>
      </c>
      <c r="U39">
        <v>17.772222222222201</v>
      </c>
      <c r="V39">
        <v>174.93888888888901</v>
      </c>
      <c r="W39">
        <v>1571.0944440000001</v>
      </c>
    </row>
    <row r="40" spans="1:23" x14ac:dyDescent="0.35">
      <c r="A40">
        <v>2025</v>
      </c>
      <c r="B40">
        <v>29</v>
      </c>
      <c r="C40" t="s">
        <v>54</v>
      </c>
      <c r="D40" t="s">
        <v>5</v>
      </c>
      <c r="E40">
        <v>0</v>
      </c>
      <c r="F40">
        <v>9.8166659999999997</v>
      </c>
      <c r="G40">
        <v>17.222221999999999</v>
      </c>
      <c r="H40">
        <v>17.938887999999999</v>
      </c>
      <c r="I40">
        <v>16.538888</v>
      </c>
      <c r="J40">
        <v>15.972222</v>
      </c>
      <c r="K40">
        <v>13.538888</v>
      </c>
      <c r="L40">
        <v>21.955555</v>
      </c>
      <c r="M40">
        <v>27.283332999999999</v>
      </c>
      <c r="N40">
        <v>17</v>
      </c>
      <c r="O40">
        <v>26.9</v>
      </c>
      <c r="P40">
        <v>27.5</v>
      </c>
      <c r="Q40">
        <v>18.172222000000001</v>
      </c>
      <c r="R40">
        <v>27.444444000000001</v>
      </c>
      <c r="S40">
        <v>257.28333300000003</v>
      </c>
      <c r="T40">
        <v>28.922222222222199</v>
      </c>
      <c r="U40">
        <v>3.00555555555556</v>
      </c>
      <c r="V40">
        <v>31.927777777777798</v>
      </c>
      <c r="W40">
        <v>260.28888799999999</v>
      </c>
    </row>
    <row r="41" spans="1:23" x14ac:dyDescent="0.35">
      <c r="A41">
        <v>2025</v>
      </c>
      <c r="B41" t="s">
        <v>55</v>
      </c>
      <c r="C41" t="s">
        <v>56</v>
      </c>
      <c r="D41" t="s">
        <v>26</v>
      </c>
      <c r="E41">
        <v>20.033332999999999</v>
      </c>
      <c r="F41">
        <v>54.027777</v>
      </c>
      <c r="G41">
        <v>74.261111</v>
      </c>
      <c r="H41">
        <v>74.988888000000003</v>
      </c>
      <c r="I41">
        <v>79.972222000000002</v>
      </c>
      <c r="J41">
        <v>80.922222000000005</v>
      </c>
      <c r="K41">
        <v>81</v>
      </c>
      <c r="L41">
        <v>107.11111099999999</v>
      </c>
      <c r="M41">
        <v>114.66111100000001</v>
      </c>
      <c r="N41">
        <v>118.3</v>
      </c>
      <c r="O41">
        <v>95.183333000000005</v>
      </c>
      <c r="P41">
        <v>0</v>
      </c>
      <c r="Q41">
        <v>0</v>
      </c>
      <c r="R41">
        <v>0</v>
      </c>
      <c r="S41">
        <v>900.46111099999996</v>
      </c>
      <c r="T41">
        <v>97.188888888888897</v>
      </c>
      <c r="U41">
        <v>4.8499999999999996</v>
      </c>
      <c r="V41">
        <v>102.03888888888901</v>
      </c>
      <c r="W41">
        <v>905.31111099999998</v>
      </c>
    </row>
    <row r="42" spans="1:23" x14ac:dyDescent="0.35">
      <c r="A42">
        <v>2025</v>
      </c>
      <c r="B42" t="s">
        <v>57</v>
      </c>
      <c r="C42" t="s">
        <v>58</v>
      </c>
      <c r="D42" t="s">
        <v>26</v>
      </c>
      <c r="E42">
        <v>0</v>
      </c>
      <c r="F42">
        <v>0</v>
      </c>
      <c r="G42">
        <v>0</v>
      </c>
      <c r="H42">
        <v>0</v>
      </c>
      <c r="I42">
        <v>0</v>
      </c>
      <c r="J42">
        <v>0</v>
      </c>
      <c r="K42">
        <v>0</v>
      </c>
      <c r="L42">
        <v>0</v>
      </c>
      <c r="M42">
        <v>22.816666000000001</v>
      </c>
      <c r="N42">
        <v>26.277777</v>
      </c>
      <c r="O42">
        <v>44.444443999999997</v>
      </c>
      <c r="P42">
        <v>33.466665999999996</v>
      </c>
      <c r="Q42">
        <v>35.505555000000001</v>
      </c>
      <c r="R42">
        <v>27.022221999999999</v>
      </c>
      <c r="S42">
        <v>189.533333</v>
      </c>
      <c r="T42">
        <v>29.655555555555601</v>
      </c>
      <c r="U42">
        <v>0</v>
      </c>
      <c r="V42">
        <v>29.655555555555601</v>
      </c>
      <c r="W42">
        <v>189.533333</v>
      </c>
    </row>
    <row r="43" spans="1:23" x14ac:dyDescent="0.35">
      <c r="A43">
        <v>2025</v>
      </c>
      <c r="B43" t="s">
        <v>59</v>
      </c>
      <c r="C43" t="s">
        <v>60</v>
      </c>
      <c r="D43" t="s">
        <v>26</v>
      </c>
      <c r="E43">
        <v>6</v>
      </c>
      <c r="F43">
        <v>63.95</v>
      </c>
      <c r="G43">
        <v>73.211111000000002</v>
      </c>
      <c r="H43">
        <v>65.383332999999993</v>
      </c>
      <c r="I43">
        <v>65.561110999999997</v>
      </c>
      <c r="J43">
        <v>72.344443999999996</v>
      </c>
      <c r="K43">
        <v>81.411111000000005</v>
      </c>
      <c r="L43">
        <v>68.95</v>
      </c>
      <c r="M43">
        <v>50.522221999999999</v>
      </c>
      <c r="N43">
        <v>53.022221999999999</v>
      </c>
      <c r="O43">
        <v>0</v>
      </c>
      <c r="P43">
        <v>0</v>
      </c>
      <c r="Q43">
        <v>0</v>
      </c>
      <c r="R43">
        <v>0</v>
      </c>
      <c r="S43">
        <v>600.35555499999998</v>
      </c>
      <c r="T43">
        <v>64.05</v>
      </c>
      <c r="U43">
        <v>1</v>
      </c>
      <c r="V43">
        <v>65.05</v>
      </c>
      <c r="W43">
        <v>601.35555499999998</v>
      </c>
    </row>
    <row r="44" spans="1:23" x14ac:dyDescent="0.35">
      <c r="A44">
        <v>2025</v>
      </c>
      <c r="B44" t="s">
        <v>61</v>
      </c>
      <c r="C44" t="s">
        <v>62</v>
      </c>
      <c r="D44" t="s">
        <v>26</v>
      </c>
      <c r="E44">
        <v>0</v>
      </c>
      <c r="F44">
        <v>0</v>
      </c>
      <c r="G44">
        <v>0</v>
      </c>
      <c r="H44">
        <v>0</v>
      </c>
      <c r="I44">
        <v>0</v>
      </c>
      <c r="J44">
        <v>0</v>
      </c>
      <c r="K44">
        <v>0</v>
      </c>
      <c r="L44">
        <v>0</v>
      </c>
      <c r="M44">
        <v>110.472222</v>
      </c>
      <c r="N44">
        <v>110.85</v>
      </c>
      <c r="O44">
        <v>122.37222199999999</v>
      </c>
      <c r="P44">
        <v>110.91111100000001</v>
      </c>
      <c r="Q44">
        <v>99.011111</v>
      </c>
      <c r="R44">
        <v>87.461111000000002</v>
      </c>
      <c r="S44">
        <v>641.07777699999997</v>
      </c>
      <c r="T44">
        <v>54.338888888888903</v>
      </c>
      <c r="U44">
        <v>1</v>
      </c>
      <c r="V44">
        <v>55.338888888888903</v>
      </c>
      <c r="W44">
        <v>642.07777699999997</v>
      </c>
    </row>
    <row r="45" spans="1:23" x14ac:dyDescent="0.35">
      <c r="A45">
        <v>2025</v>
      </c>
      <c r="B45" t="s">
        <v>63</v>
      </c>
      <c r="C45" t="s">
        <v>64</v>
      </c>
      <c r="D45" t="s">
        <v>26</v>
      </c>
      <c r="E45">
        <v>0</v>
      </c>
      <c r="F45">
        <v>0</v>
      </c>
      <c r="G45">
        <v>0</v>
      </c>
      <c r="H45">
        <v>0</v>
      </c>
      <c r="I45">
        <v>0</v>
      </c>
      <c r="J45">
        <v>0</v>
      </c>
      <c r="K45">
        <v>0</v>
      </c>
      <c r="L45">
        <v>0</v>
      </c>
      <c r="M45">
        <v>30.083333</v>
      </c>
      <c r="N45">
        <v>29.205555</v>
      </c>
      <c r="O45">
        <v>44.555554999999998</v>
      </c>
      <c r="P45">
        <v>64.061110999999997</v>
      </c>
      <c r="Q45">
        <v>56.672221999999998</v>
      </c>
      <c r="R45">
        <v>48.3</v>
      </c>
      <c r="S45">
        <v>272.87777699999998</v>
      </c>
      <c r="T45">
        <v>44.927777777777798</v>
      </c>
      <c r="U45">
        <v>1.0166666666666699</v>
      </c>
      <c r="V45">
        <v>45.9444444444444</v>
      </c>
      <c r="W45">
        <v>273.89444400000002</v>
      </c>
    </row>
    <row r="46" spans="1:23" x14ac:dyDescent="0.35">
      <c r="A46">
        <v>2025</v>
      </c>
      <c r="B46" t="s">
        <v>65</v>
      </c>
      <c r="C46" t="s">
        <v>66</v>
      </c>
      <c r="D46" t="s">
        <v>26</v>
      </c>
      <c r="E46">
        <v>0.5</v>
      </c>
      <c r="F46">
        <v>88.75</v>
      </c>
      <c r="G46">
        <v>101.90555500000001</v>
      </c>
      <c r="H46">
        <v>103.583333</v>
      </c>
      <c r="I46">
        <v>104.505555</v>
      </c>
      <c r="J46">
        <v>117.17777700000001</v>
      </c>
      <c r="K46">
        <v>112.05</v>
      </c>
      <c r="L46">
        <v>138.066666</v>
      </c>
      <c r="M46">
        <v>135.5</v>
      </c>
      <c r="N46">
        <v>113.41111100000001</v>
      </c>
      <c r="O46">
        <v>73.838887999999997</v>
      </c>
      <c r="P46">
        <v>0</v>
      </c>
      <c r="Q46">
        <v>0</v>
      </c>
      <c r="R46">
        <v>0</v>
      </c>
      <c r="S46">
        <v>1089.288888</v>
      </c>
      <c r="T46">
        <v>136.08888888888899</v>
      </c>
      <c r="U46">
        <v>4</v>
      </c>
      <c r="V46">
        <v>140.08888888888899</v>
      </c>
      <c r="W46">
        <v>1093.288888</v>
      </c>
    </row>
    <row r="47" spans="1:23" x14ac:dyDescent="0.35">
      <c r="A47">
        <v>2025</v>
      </c>
      <c r="B47" t="s">
        <v>67</v>
      </c>
      <c r="C47" t="s">
        <v>68</v>
      </c>
      <c r="D47" t="s">
        <v>26</v>
      </c>
      <c r="E47">
        <v>0</v>
      </c>
      <c r="F47">
        <v>45.261111</v>
      </c>
      <c r="G47">
        <v>42.794443999999999</v>
      </c>
      <c r="H47">
        <v>45.416665999999999</v>
      </c>
      <c r="I47">
        <v>34.944443999999997</v>
      </c>
      <c r="J47">
        <v>62.2</v>
      </c>
      <c r="K47">
        <v>64.133332999999993</v>
      </c>
      <c r="L47">
        <v>70.3</v>
      </c>
      <c r="M47">
        <v>87.172222000000005</v>
      </c>
      <c r="N47">
        <v>145.977777</v>
      </c>
      <c r="O47">
        <v>176.93888799999999</v>
      </c>
      <c r="P47">
        <v>129.11666600000001</v>
      </c>
      <c r="Q47">
        <v>116.116666</v>
      </c>
      <c r="R47">
        <v>102.455555</v>
      </c>
      <c r="S47">
        <v>1122.827777</v>
      </c>
      <c r="T47">
        <v>157.694444444444</v>
      </c>
      <c r="U47">
        <v>0</v>
      </c>
      <c r="V47">
        <v>157.694444444444</v>
      </c>
      <c r="W47">
        <v>1122.827777</v>
      </c>
    </row>
    <row r="48" spans="1:23" x14ac:dyDescent="0.35">
      <c r="A48">
        <v>2025</v>
      </c>
      <c r="B48" t="s">
        <v>69</v>
      </c>
      <c r="C48" t="s">
        <v>70</v>
      </c>
      <c r="D48" t="s">
        <v>26</v>
      </c>
      <c r="E48">
        <v>0</v>
      </c>
      <c r="F48">
        <v>88.344443999999996</v>
      </c>
      <c r="G48">
        <v>83.916666000000006</v>
      </c>
      <c r="H48">
        <v>79.316665999999998</v>
      </c>
      <c r="I48">
        <v>81.588887999999997</v>
      </c>
      <c r="J48">
        <v>81.494444000000001</v>
      </c>
      <c r="K48">
        <v>72.983333000000002</v>
      </c>
      <c r="L48">
        <v>58.361111000000001</v>
      </c>
      <c r="M48">
        <v>33.816665999999998</v>
      </c>
      <c r="N48">
        <v>0</v>
      </c>
      <c r="O48">
        <v>0</v>
      </c>
      <c r="P48">
        <v>0</v>
      </c>
      <c r="Q48">
        <v>0</v>
      </c>
      <c r="R48">
        <v>0</v>
      </c>
      <c r="S48">
        <v>579.82222200000001</v>
      </c>
      <c r="T48">
        <v>70.816666666666706</v>
      </c>
      <c r="U48">
        <v>2</v>
      </c>
      <c r="V48">
        <v>72.816666666666706</v>
      </c>
      <c r="W48">
        <v>581.82222200000001</v>
      </c>
    </row>
    <row r="49" spans="1:23" x14ac:dyDescent="0.35">
      <c r="A49">
        <v>2025</v>
      </c>
      <c r="B49" t="s">
        <v>71</v>
      </c>
      <c r="C49" t="s">
        <v>72</v>
      </c>
      <c r="D49" t="s">
        <v>26</v>
      </c>
      <c r="E49">
        <v>53.044443999999999</v>
      </c>
      <c r="F49">
        <v>312.62777699999998</v>
      </c>
      <c r="G49">
        <v>363.51111100000003</v>
      </c>
      <c r="H49">
        <v>353.40555499999999</v>
      </c>
      <c r="I49">
        <v>347.37222200000002</v>
      </c>
      <c r="J49">
        <v>346.42777699999999</v>
      </c>
      <c r="K49">
        <v>313.772222</v>
      </c>
      <c r="L49">
        <v>307.705555</v>
      </c>
      <c r="M49">
        <v>159.033333</v>
      </c>
      <c r="N49">
        <v>140.194444</v>
      </c>
      <c r="O49">
        <v>114.494444</v>
      </c>
      <c r="P49">
        <v>0</v>
      </c>
      <c r="Q49">
        <v>0</v>
      </c>
      <c r="R49">
        <v>0</v>
      </c>
      <c r="S49">
        <v>2811.5888880000002</v>
      </c>
      <c r="T49">
        <v>394.9</v>
      </c>
      <c r="U49">
        <v>34.616666666666703</v>
      </c>
      <c r="V49">
        <v>429.51666666666699</v>
      </c>
      <c r="W49">
        <v>2846.205555</v>
      </c>
    </row>
    <row r="50" spans="1:23" x14ac:dyDescent="0.35">
      <c r="A50">
        <v>2025</v>
      </c>
      <c r="B50" t="s">
        <v>73</v>
      </c>
      <c r="C50" t="s">
        <v>74</v>
      </c>
      <c r="D50" t="s">
        <v>26</v>
      </c>
      <c r="E50">
        <v>0</v>
      </c>
      <c r="F50">
        <v>0</v>
      </c>
      <c r="G50">
        <v>0</v>
      </c>
      <c r="H50">
        <v>0</v>
      </c>
      <c r="I50">
        <v>0</v>
      </c>
      <c r="J50">
        <v>0</v>
      </c>
      <c r="K50">
        <v>0</v>
      </c>
      <c r="L50">
        <v>0</v>
      </c>
      <c r="M50">
        <v>155.65</v>
      </c>
      <c r="N50">
        <v>182.47222199999999</v>
      </c>
      <c r="O50">
        <v>167.966666</v>
      </c>
      <c r="P50">
        <v>167.11666600000001</v>
      </c>
      <c r="Q50">
        <v>149.727777</v>
      </c>
      <c r="R50">
        <v>109.822222</v>
      </c>
      <c r="S50">
        <v>932.75555499999996</v>
      </c>
      <c r="T50">
        <v>142.16111111111101</v>
      </c>
      <c r="U50">
        <v>1.5</v>
      </c>
      <c r="V50">
        <v>143.66111111111101</v>
      </c>
      <c r="W50">
        <v>934.25555499999996</v>
      </c>
    </row>
    <row r="51" spans="1:23" x14ac:dyDescent="0.35">
      <c r="A51">
        <v>2025</v>
      </c>
      <c r="B51" t="s">
        <v>75</v>
      </c>
      <c r="C51" t="s">
        <v>76</v>
      </c>
      <c r="D51" t="s">
        <v>26</v>
      </c>
      <c r="E51">
        <v>0</v>
      </c>
      <c r="F51">
        <v>23.933333000000001</v>
      </c>
      <c r="G51">
        <v>25.855554999999999</v>
      </c>
      <c r="H51">
        <v>24.722221999999999</v>
      </c>
      <c r="I51">
        <v>34.416665999999999</v>
      </c>
      <c r="J51">
        <v>32.677776999999999</v>
      </c>
      <c r="K51">
        <v>34.933332999999998</v>
      </c>
      <c r="L51">
        <v>50.172221999999998</v>
      </c>
      <c r="M51">
        <v>36.555554999999998</v>
      </c>
      <c r="N51">
        <v>47.45</v>
      </c>
      <c r="O51">
        <v>0</v>
      </c>
      <c r="P51">
        <v>0</v>
      </c>
      <c r="Q51">
        <v>0</v>
      </c>
      <c r="R51">
        <v>0</v>
      </c>
      <c r="S51">
        <v>310.71666599999998</v>
      </c>
      <c r="T51">
        <v>77.838888888888903</v>
      </c>
      <c r="U51">
        <v>2.2388888888888898</v>
      </c>
      <c r="V51">
        <v>80.077777777777797</v>
      </c>
      <c r="W51">
        <v>312.955555</v>
      </c>
    </row>
    <row r="52" spans="1:23" x14ac:dyDescent="0.35">
      <c r="A52">
        <v>2025</v>
      </c>
      <c r="B52">
        <v>30</v>
      </c>
      <c r="C52" t="s">
        <v>77</v>
      </c>
      <c r="D52" t="s">
        <v>5</v>
      </c>
      <c r="E52">
        <v>70.761111</v>
      </c>
      <c r="F52">
        <v>873.80555500000003</v>
      </c>
      <c r="G52">
        <v>969.48333300000002</v>
      </c>
      <c r="H52">
        <v>996.53333299999997</v>
      </c>
      <c r="I52">
        <v>1107.7333329999999</v>
      </c>
      <c r="J52">
        <v>1116.0944440000001</v>
      </c>
      <c r="K52">
        <v>1138.6666660000001</v>
      </c>
      <c r="L52">
        <v>1188.061111</v>
      </c>
      <c r="M52">
        <v>1075.694444</v>
      </c>
      <c r="N52">
        <v>1135.966666</v>
      </c>
      <c r="O52">
        <v>1393.338888</v>
      </c>
      <c r="P52">
        <v>1408.25</v>
      </c>
      <c r="Q52">
        <v>1411.694444</v>
      </c>
      <c r="R52">
        <v>1275.705555</v>
      </c>
      <c r="S52">
        <v>15161.788887999999</v>
      </c>
      <c r="T52">
        <v>2004.4166666666699</v>
      </c>
      <c r="U52">
        <v>300.944444444444</v>
      </c>
      <c r="V52">
        <v>2305.3611111111099</v>
      </c>
      <c r="W52">
        <v>15462.733333</v>
      </c>
    </row>
    <row r="53" spans="1:23" x14ac:dyDescent="0.35">
      <c r="A53">
        <v>2025</v>
      </c>
      <c r="B53">
        <v>31</v>
      </c>
      <c r="C53" t="s">
        <v>78</v>
      </c>
      <c r="D53" t="s">
        <v>5</v>
      </c>
      <c r="E53">
        <v>10.488887999999999</v>
      </c>
      <c r="F53">
        <v>394.98888799999997</v>
      </c>
      <c r="G53">
        <v>437.38333299999999</v>
      </c>
      <c r="H53">
        <v>428.80555500000003</v>
      </c>
      <c r="I53">
        <v>480.83333299999998</v>
      </c>
      <c r="J53">
        <v>469.45</v>
      </c>
      <c r="K53">
        <v>499.34444400000001</v>
      </c>
      <c r="L53">
        <v>501.07222200000001</v>
      </c>
      <c r="M53">
        <v>471.64444400000002</v>
      </c>
      <c r="N53">
        <v>494.566666</v>
      </c>
      <c r="O53">
        <v>524.25555499999996</v>
      </c>
      <c r="P53">
        <v>534.52222200000006</v>
      </c>
      <c r="Q53">
        <v>507.32222200000001</v>
      </c>
      <c r="R53">
        <v>359.55555500000003</v>
      </c>
      <c r="S53">
        <v>6114.2333330000001</v>
      </c>
      <c r="T53">
        <v>827.8</v>
      </c>
      <c r="U53">
        <v>154.75</v>
      </c>
      <c r="V53">
        <v>982.55</v>
      </c>
      <c r="W53">
        <v>6268.9833330000001</v>
      </c>
    </row>
    <row r="54" spans="1:23" x14ac:dyDescent="0.35">
      <c r="A54">
        <v>2025</v>
      </c>
      <c r="B54">
        <v>32</v>
      </c>
      <c r="C54" t="s">
        <v>79</v>
      </c>
      <c r="D54" t="s">
        <v>5</v>
      </c>
      <c r="E54">
        <v>0</v>
      </c>
      <c r="F54">
        <v>478.39444400000002</v>
      </c>
      <c r="G54">
        <v>597.86111100000005</v>
      </c>
      <c r="H54">
        <v>626.88888799999995</v>
      </c>
      <c r="I54">
        <v>685.16666599999996</v>
      </c>
      <c r="J54">
        <v>682.15</v>
      </c>
      <c r="K54">
        <v>691.90555500000005</v>
      </c>
      <c r="L54">
        <v>658.838888</v>
      </c>
      <c r="M54">
        <v>707.31111099999998</v>
      </c>
      <c r="N54">
        <v>666.78333299999997</v>
      </c>
      <c r="O54">
        <v>616.86111100000005</v>
      </c>
      <c r="P54">
        <v>646.34444399999995</v>
      </c>
      <c r="Q54">
        <v>665.24444400000004</v>
      </c>
      <c r="R54">
        <v>646.06666600000005</v>
      </c>
      <c r="S54">
        <v>8369.8166660000006</v>
      </c>
      <c r="T54">
        <v>648.055555555556</v>
      </c>
      <c r="U54">
        <v>63.116666666666703</v>
      </c>
      <c r="V54">
        <v>711.17222222222199</v>
      </c>
      <c r="W54">
        <v>8432.9333330000009</v>
      </c>
    </row>
    <row r="55" spans="1:23" x14ac:dyDescent="0.35">
      <c r="A55">
        <v>2025</v>
      </c>
      <c r="B55">
        <v>33</v>
      </c>
      <c r="C55" t="s">
        <v>80</v>
      </c>
      <c r="D55" t="s">
        <v>5</v>
      </c>
      <c r="E55">
        <v>124.41666600000001</v>
      </c>
      <c r="F55">
        <v>1799.2</v>
      </c>
      <c r="G55">
        <v>2089.0333329999999</v>
      </c>
      <c r="H55">
        <v>2299.327777</v>
      </c>
      <c r="I55">
        <v>2396.9</v>
      </c>
      <c r="J55">
        <v>2423.7333330000001</v>
      </c>
      <c r="K55">
        <v>2529.083333</v>
      </c>
      <c r="L55">
        <v>2474.4611110000001</v>
      </c>
      <c r="M55">
        <v>2463.5722219999998</v>
      </c>
      <c r="N55">
        <v>2811.9611110000001</v>
      </c>
      <c r="O55">
        <v>2895.6055550000001</v>
      </c>
      <c r="P55">
        <v>3002.4222220000001</v>
      </c>
      <c r="Q55">
        <v>3159.1555549999998</v>
      </c>
      <c r="R55">
        <v>2918.9888879999999</v>
      </c>
      <c r="S55">
        <v>33387.861110999998</v>
      </c>
      <c r="T55">
        <v>4085.0888888888899</v>
      </c>
      <c r="U55">
        <v>482.95555555555597</v>
      </c>
      <c r="V55">
        <v>4568.0444444444402</v>
      </c>
      <c r="W55">
        <v>33870.816665999999</v>
      </c>
    </row>
    <row r="56" spans="1:23" x14ac:dyDescent="0.35">
      <c r="A56">
        <v>2025</v>
      </c>
      <c r="B56">
        <v>34</v>
      </c>
      <c r="C56" t="s">
        <v>81</v>
      </c>
      <c r="D56" t="s">
        <v>5</v>
      </c>
      <c r="E56">
        <v>1</v>
      </c>
      <c r="F56">
        <v>19.633333</v>
      </c>
      <c r="G56">
        <v>30.883333</v>
      </c>
      <c r="H56">
        <v>25.283332999999999</v>
      </c>
      <c r="I56">
        <v>34.938887999999999</v>
      </c>
      <c r="J56">
        <v>33.75</v>
      </c>
      <c r="K56">
        <v>43.538888</v>
      </c>
      <c r="L56">
        <v>32.488888000000003</v>
      </c>
      <c r="M56">
        <v>31.561111</v>
      </c>
      <c r="N56">
        <v>33.1</v>
      </c>
      <c r="O56">
        <v>39.299999999999997</v>
      </c>
      <c r="P56">
        <v>22.344443999999999</v>
      </c>
      <c r="Q56">
        <v>33.788888</v>
      </c>
      <c r="R56">
        <v>23.616665999999999</v>
      </c>
      <c r="S56">
        <v>405.227777</v>
      </c>
      <c r="T56">
        <v>58.294444444444402</v>
      </c>
      <c r="U56">
        <v>2</v>
      </c>
      <c r="V56">
        <v>60.294444444444402</v>
      </c>
      <c r="W56">
        <v>407.227777</v>
      </c>
    </row>
    <row r="57" spans="1:23" x14ac:dyDescent="0.35">
      <c r="A57">
        <v>2025</v>
      </c>
      <c r="B57">
        <v>35</v>
      </c>
      <c r="C57" t="s">
        <v>82</v>
      </c>
      <c r="D57" t="s">
        <v>5</v>
      </c>
      <c r="E57">
        <v>19.649999999999999</v>
      </c>
      <c r="F57">
        <v>1863.027777</v>
      </c>
      <c r="G57">
        <v>1927.8666659999999</v>
      </c>
      <c r="H57">
        <v>2119.7166659999998</v>
      </c>
      <c r="I57">
        <v>2333.4944439999999</v>
      </c>
      <c r="J57">
        <v>2342.2944440000001</v>
      </c>
      <c r="K57">
        <v>2292.9666659999998</v>
      </c>
      <c r="L57">
        <v>2396.9944439999999</v>
      </c>
      <c r="M57">
        <v>2545.2944440000001</v>
      </c>
      <c r="N57">
        <v>2563.8000000000002</v>
      </c>
      <c r="O57">
        <v>2660.5055550000002</v>
      </c>
      <c r="P57">
        <v>2623.583333</v>
      </c>
      <c r="Q57">
        <v>2791.016666</v>
      </c>
      <c r="R57">
        <v>2625.4888879999999</v>
      </c>
      <c r="S57">
        <v>31105.7</v>
      </c>
      <c r="T57">
        <v>3969.2833333333301</v>
      </c>
      <c r="U57">
        <v>496.91111111111098</v>
      </c>
      <c r="V57">
        <v>4466.1944444444398</v>
      </c>
      <c r="W57">
        <v>31602.611110999998</v>
      </c>
    </row>
    <row r="58" spans="1:23" x14ac:dyDescent="0.35">
      <c r="A58">
        <v>2025</v>
      </c>
      <c r="B58">
        <v>36</v>
      </c>
      <c r="C58" t="s">
        <v>83</v>
      </c>
      <c r="D58" t="s">
        <v>5</v>
      </c>
      <c r="E58">
        <v>0</v>
      </c>
      <c r="F58">
        <v>1163.888888</v>
      </c>
      <c r="G58">
        <v>1241.6777770000001</v>
      </c>
      <c r="H58">
        <v>1339.2388880000001</v>
      </c>
      <c r="I58">
        <v>1337.038888</v>
      </c>
      <c r="J58">
        <v>1325.5</v>
      </c>
      <c r="K58">
        <v>1328.144444</v>
      </c>
      <c r="L58">
        <v>1269.0666659999999</v>
      </c>
      <c r="M58">
        <v>1228.572222</v>
      </c>
      <c r="N58">
        <v>1324.1888879999999</v>
      </c>
      <c r="O58">
        <v>1416.9222219999999</v>
      </c>
      <c r="P58">
        <v>1525.455555</v>
      </c>
      <c r="Q58">
        <v>1615.883333</v>
      </c>
      <c r="R58">
        <v>1519.561111</v>
      </c>
      <c r="S58">
        <v>17635.138888000001</v>
      </c>
      <c r="T58">
        <v>1972.3944444444401</v>
      </c>
      <c r="U58">
        <v>585.31111111111102</v>
      </c>
      <c r="V58">
        <v>2557.7055555555598</v>
      </c>
      <c r="W58">
        <v>18220.45</v>
      </c>
    </row>
    <row r="59" spans="1:23" x14ac:dyDescent="0.35">
      <c r="A59">
        <v>2025</v>
      </c>
      <c r="B59">
        <v>37</v>
      </c>
      <c r="C59" t="s">
        <v>84</v>
      </c>
      <c r="D59" t="s">
        <v>5</v>
      </c>
      <c r="E59">
        <v>0.19444400000000001</v>
      </c>
      <c r="F59">
        <v>719.47777699999995</v>
      </c>
      <c r="G59">
        <v>756.86666600000001</v>
      </c>
      <c r="H59">
        <v>704.00555499999996</v>
      </c>
      <c r="I59">
        <v>805.34444399999995</v>
      </c>
      <c r="J59">
        <v>738.52777700000001</v>
      </c>
      <c r="K59">
        <v>751.85</v>
      </c>
      <c r="L59">
        <v>762.13333299999999</v>
      </c>
      <c r="M59">
        <v>650.18888800000002</v>
      </c>
      <c r="N59">
        <v>693.71111099999996</v>
      </c>
      <c r="O59">
        <v>624.68333299999995</v>
      </c>
      <c r="P59">
        <v>814.23888799999997</v>
      </c>
      <c r="Q59">
        <v>854.46666600000003</v>
      </c>
      <c r="R59">
        <v>742.59444399999995</v>
      </c>
      <c r="S59">
        <v>9618.2833329999994</v>
      </c>
      <c r="T59">
        <v>1059.9666666666701</v>
      </c>
      <c r="U59">
        <v>317.18888888888898</v>
      </c>
      <c r="V59">
        <v>1377.1555555555601</v>
      </c>
      <c r="W59">
        <v>9935.4722220000003</v>
      </c>
    </row>
    <row r="60" spans="1:23" x14ac:dyDescent="0.35">
      <c r="A60">
        <v>2025</v>
      </c>
      <c r="B60">
        <v>38</v>
      </c>
      <c r="C60" t="s">
        <v>85</v>
      </c>
      <c r="D60" t="s">
        <v>5</v>
      </c>
      <c r="E60">
        <v>16.566666000000001</v>
      </c>
      <c r="F60">
        <v>839.86111100000005</v>
      </c>
      <c r="G60">
        <v>942.25</v>
      </c>
      <c r="H60">
        <v>917.88333299999999</v>
      </c>
      <c r="I60">
        <v>968.294444</v>
      </c>
      <c r="J60">
        <v>993.76666599999999</v>
      </c>
      <c r="K60">
        <v>976.77222200000006</v>
      </c>
      <c r="L60">
        <v>1004.1111110000001</v>
      </c>
      <c r="M60">
        <v>917.53888800000004</v>
      </c>
      <c r="N60">
        <v>1015.877777</v>
      </c>
      <c r="O60">
        <v>1107.5</v>
      </c>
      <c r="P60">
        <v>1073.8499999999999</v>
      </c>
      <c r="Q60">
        <v>1142</v>
      </c>
      <c r="R60">
        <v>1118.0222220000001</v>
      </c>
      <c r="S60">
        <v>13034.294443999999</v>
      </c>
      <c r="T60">
        <v>1316.1444444444401</v>
      </c>
      <c r="U60">
        <v>289.05</v>
      </c>
      <c r="V60">
        <v>1605.19444444444</v>
      </c>
      <c r="W60">
        <v>13323.344444</v>
      </c>
    </row>
    <row r="61" spans="1:23" x14ac:dyDescent="0.35">
      <c r="A61">
        <v>2025</v>
      </c>
      <c r="B61">
        <v>39</v>
      </c>
      <c r="C61" t="s">
        <v>86</v>
      </c>
      <c r="D61" t="s">
        <v>5</v>
      </c>
      <c r="E61">
        <v>0</v>
      </c>
      <c r="F61">
        <v>400.15</v>
      </c>
      <c r="G61">
        <v>440.33333299999998</v>
      </c>
      <c r="H61">
        <v>410.38888800000001</v>
      </c>
      <c r="I61">
        <v>382.97222199999999</v>
      </c>
      <c r="J61">
        <v>404.705555</v>
      </c>
      <c r="K61">
        <v>382.01666599999999</v>
      </c>
      <c r="L61">
        <v>383.73888799999997</v>
      </c>
      <c r="M61">
        <v>363.955555</v>
      </c>
      <c r="N61">
        <v>351.48888799999997</v>
      </c>
      <c r="O61">
        <v>371.35</v>
      </c>
      <c r="P61">
        <v>360.23888799999997</v>
      </c>
      <c r="Q61">
        <v>327.62777699999998</v>
      </c>
      <c r="R61">
        <v>326.66666600000002</v>
      </c>
      <c r="S61">
        <v>4905.6333329999998</v>
      </c>
      <c r="T61">
        <v>503.60555555555601</v>
      </c>
      <c r="U61">
        <v>105.916666666667</v>
      </c>
      <c r="V61">
        <v>609.52222222222201</v>
      </c>
      <c r="W61">
        <v>5011.55</v>
      </c>
    </row>
    <row r="62" spans="1:23" x14ac:dyDescent="0.35">
      <c r="A62">
        <v>2025</v>
      </c>
      <c r="B62" t="s">
        <v>87</v>
      </c>
      <c r="C62" t="s">
        <v>88</v>
      </c>
      <c r="D62" t="s">
        <v>26</v>
      </c>
      <c r="E62">
        <v>0</v>
      </c>
      <c r="F62">
        <v>65.844443999999996</v>
      </c>
      <c r="G62">
        <v>73.966666000000004</v>
      </c>
      <c r="H62">
        <v>81.849999999999994</v>
      </c>
      <c r="I62">
        <v>65.955555000000004</v>
      </c>
      <c r="J62">
        <v>70.433333000000005</v>
      </c>
      <c r="K62">
        <v>68.849999999999994</v>
      </c>
      <c r="L62">
        <v>75.416666000000006</v>
      </c>
      <c r="M62">
        <v>91.705555000000004</v>
      </c>
      <c r="N62">
        <v>67.588887999999997</v>
      </c>
      <c r="O62">
        <v>55.427776999999999</v>
      </c>
      <c r="P62">
        <v>36.405555</v>
      </c>
      <c r="Q62">
        <v>48.211111000000002</v>
      </c>
      <c r="R62">
        <v>34.755555000000001</v>
      </c>
      <c r="S62">
        <v>836.41111100000001</v>
      </c>
      <c r="T62">
        <v>51.211111111111101</v>
      </c>
      <c r="U62">
        <v>3.8055555555555598</v>
      </c>
      <c r="V62">
        <v>55.016666666666701</v>
      </c>
      <c r="W62">
        <v>840.21666600000003</v>
      </c>
    </row>
    <row r="63" spans="1:23" x14ac:dyDescent="0.35">
      <c r="A63">
        <v>2025</v>
      </c>
      <c r="B63" t="s">
        <v>89</v>
      </c>
      <c r="C63" t="s">
        <v>90</v>
      </c>
      <c r="D63" t="s">
        <v>26</v>
      </c>
      <c r="E63">
        <v>14.683332999999999</v>
      </c>
      <c r="F63">
        <v>121.511111</v>
      </c>
      <c r="G63">
        <v>122.238888</v>
      </c>
      <c r="H63">
        <v>116.738888</v>
      </c>
      <c r="I63">
        <v>119.87777699999999</v>
      </c>
      <c r="J63">
        <v>119.955555</v>
      </c>
      <c r="K63">
        <v>120.1</v>
      </c>
      <c r="L63">
        <v>113.244444</v>
      </c>
      <c r="M63">
        <v>94.672222000000005</v>
      </c>
      <c r="N63">
        <v>93.172222000000005</v>
      </c>
      <c r="O63">
        <v>0</v>
      </c>
      <c r="P63">
        <v>0</v>
      </c>
      <c r="Q63">
        <v>0</v>
      </c>
      <c r="R63">
        <v>0</v>
      </c>
      <c r="S63">
        <v>1036.194444</v>
      </c>
      <c r="T63">
        <v>179.99444444444401</v>
      </c>
      <c r="U63">
        <v>14.0388888888889</v>
      </c>
      <c r="V63">
        <v>194.03333333333299</v>
      </c>
      <c r="W63">
        <v>1050.2333329999999</v>
      </c>
    </row>
    <row r="64" spans="1:23" x14ac:dyDescent="0.35">
      <c r="A64">
        <v>2025</v>
      </c>
      <c r="B64" t="s">
        <v>91</v>
      </c>
      <c r="C64" t="s">
        <v>92</v>
      </c>
      <c r="D64" t="s">
        <v>26</v>
      </c>
      <c r="E64">
        <v>0</v>
      </c>
      <c r="F64">
        <v>45.116666000000002</v>
      </c>
      <c r="G64">
        <v>59.244444000000001</v>
      </c>
      <c r="H64">
        <v>67.488888000000003</v>
      </c>
      <c r="I64">
        <v>69.011111</v>
      </c>
      <c r="J64">
        <v>77.777777</v>
      </c>
      <c r="K64">
        <v>92.594443999999996</v>
      </c>
      <c r="L64">
        <v>87.872221999999994</v>
      </c>
      <c r="M64">
        <v>100.455555</v>
      </c>
      <c r="N64">
        <v>110.805555</v>
      </c>
      <c r="O64">
        <v>112.261111</v>
      </c>
      <c r="P64">
        <v>114.561111</v>
      </c>
      <c r="Q64">
        <v>115.311111</v>
      </c>
      <c r="R64">
        <v>98.822221999999996</v>
      </c>
      <c r="S64">
        <v>1151.322222</v>
      </c>
      <c r="T64">
        <v>909.63333333333298</v>
      </c>
      <c r="U64">
        <v>381.05</v>
      </c>
      <c r="V64">
        <v>1290.68333333333</v>
      </c>
      <c r="W64">
        <v>1532.372222</v>
      </c>
    </row>
    <row r="65" spans="1:23" x14ac:dyDescent="0.35">
      <c r="A65">
        <v>2025</v>
      </c>
      <c r="B65" t="s">
        <v>93</v>
      </c>
      <c r="C65" t="s">
        <v>94</v>
      </c>
      <c r="D65" t="s">
        <v>26</v>
      </c>
      <c r="E65">
        <v>0</v>
      </c>
      <c r="F65">
        <v>36.405555</v>
      </c>
      <c r="G65">
        <v>31.294443999999999</v>
      </c>
      <c r="H65">
        <v>31.916665999999999</v>
      </c>
      <c r="I65">
        <v>42.516666000000001</v>
      </c>
      <c r="J65">
        <v>25.161110999999998</v>
      </c>
      <c r="K65">
        <v>26.355554999999999</v>
      </c>
      <c r="L65">
        <v>24.733332999999998</v>
      </c>
      <c r="M65">
        <v>0</v>
      </c>
      <c r="N65">
        <v>0</v>
      </c>
      <c r="O65">
        <v>0</v>
      </c>
      <c r="P65">
        <v>0</v>
      </c>
      <c r="Q65">
        <v>0</v>
      </c>
      <c r="R65">
        <v>0</v>
      </c>
      <c r="S65">
        <v>218.38333299999999</v>
      </c>
      <c r="T65">
        <v>25.905555555555601</v>
      </c>
      <c r="U65">
        <v>4.6444444444444404</v>
      </c>
      <c r="V65">
        <v>30.55</v>
      </c>
      <c r="W65">
        <v>223.02777699999999</v>
      </c>
    </row>
    <row r="66" spans="1:23" x14ac:dyDescent="0.35">
      <c r="A66">
        <v>2025</v>
      </c>
      <c r="B66" t="s">
        <v>95</v>
      </c>
      <c r="C66" t="s">
        <v>96</v>
      </c>
      <c r="D66" t="s">
        <v>26</v>
      </c>
      <c r="E66">
        <v>1.2777769999999999</v>
      </c>
      <c r="F66">
        <v>44.066665999999998</v>
      </c>
      <c r="G66">
        <v>37.455554999999997</v>
      </c>
      <c r="H66">
        <v>42.711111000000002</v>
      </c>
      <c r="I66">
        <v>44.083333000000003</v>
      </c>
      <c r="J66">
        <v>46.716665999999996</v>
      </c>
      <c r="K66">
        <v>47.305554999999998</v>
      </c>
      <c r="L66">
        <v>59.655555</v>
      </c>
      <c r="M66">
        <v>59.855555000000003</v>
      </c>
      <c r="N66">
        <v>58.555554999999998</v>
      </c>
      <c r="O66">
        <v>93.111110999999994</v>
      </c>
      <c r="P66">
        <v>102.194444</v>
      </c>
      <c r="Q66">
        <v>79.372221999999994</v>
      </c>
      <c r="R66">
        <v>72.772221999999999</v>
      </c>
      <c r="S66">
        <v>789.13333299999999</v>
      </c>
      <c r="T66">
        <v>196.361111111111</v>
      </c>
      <c r="U66">
        <v>1.7833333333333301</v>
      </c>
      <c r="V66">
        <v>198.14444444444399</v>
      </c>
      <c r="W66">
        <v>790.91666599999996</v>
      </c>
    </row>
    <row r="67" spans="1:23" x14ac:dyDescent="0.35">
      <c r="A67">
        <v>2025</v>
      </c>
      <c r="B67" t="s">
        <v>97</v>
      </c>
      <c r="C67" t="s">
        <v>98</v>
      </c>
      <c r="D67" t="s">
        <v>26</v>
      </c>
      <c r="E67">
        <v>0</v>
      </c>
      <c r="F67">
        <v>33.283332999999999</v>
      </c>
      <c r="G67">
        <v>23</v>
      </c>
      <c r="H67">
        <v>21.555554999999998</v>
      </c>
      <c r="I67">
        <v>21.822222</v>
      </c>
      <c r="J67">
        <v>23</v>
      </c>
      <c r="K67">
        <v>21.983332999999998</v>
      </c>
      <c r="L67">
        <v>16.611111000000001</v>
      </c>
      <c r="M67">
        <v>0</v>
      </c>
      <c r="N67">
        <v>0</v>
      </c>
      <c r="O67">
        <v>0</v>
      </c>
      <c r="P67">
        <v>0</v>
      </c>
      <c r="Q67">
        <v>0</v>
      </c>
      <c r="R67">
        <v>0</v>
      </c>
      <c r="S67">
        <v>161.25555499999999</v>
      </c>
      <c r="T67">
        <v>26.088888888888899</v>
      </c>
      <c r="U67">
        <v>0</v>
      </c>
      <c r="V67">
        <v>26.088888888888899</v>
      </c>
      <c r="W67">
        <v>161.25555499999999</v>
      </c>
    </row>
    <row r="68" spans="1:23" x14ac:dyDescent="0.35">
      <c r="A68">
        <v>2025</v>
      </c>
      <c r="B68" t="s">
        <v>99</v>
      </c>
      <c r="C68" t="s">
        <v>100</v>
      </c>
      <c r="D68" t="s">
        <v>26</v>
      </c>
      <c r="E68">
        <v>0</v>
      </c>
      <c r="F68">
        <v>35.427776999999999</v>
      </c>
      <c r="G68">
        <v>32.15</v>
      </c>
      <c r="H68">
        <v>41.472222000000002</v>
      </c>
      <c r="I68">
        <v>41.227777000000003</v>
      </c>
      <c r="J68">
        <v>24.5</v>
      </c>
      <c r="K68">
        <v>38.133333</v>
      </c>
      <c r="L68">
        <v>30.444444000000001</v>
      </c>
      <c r="M68">
        <v>0</v>
      </c>
      <c r="N68">
        <v>0</v>
      </c>
      <c r="O68">
        <v>0</v>
      </c>
      <c r="P68">
        <v>0</v>
      </c>
      <c r="Q68">
        <v>0</v>
      </c>
      <c r="R68">
        <v>0</v>
      </c>
      <c r="S68">
        <v>243.35555500000001</v>
      </c>
      <c r="T68">
        <v>32.711111111111101</v>
      </c>
      <c r="U68">
        <v>4.2277777777777796</v>
      </c>
      <c r="V68">
        <v>36.938888888888897</v>
      </c>
      <c r="W68">
        <v>247.58333300000001</v>
      </c>
    </row>
    <row r="69" spans="1:23" x14ac:dyDescent="0.35">
      <c r="A69">
        <v>2025</v>
      </c>
      <c r="B69" t="s">
        <v>101</v>
      </c>
      <c r="C69" t="s">
        <v>102</v>
      </c>
      <c r="D69" t="s">
        <v>26</v>
      </c>
      <c r="E69">
        <v>0</v>
      </c>
      <c r="F69">
        <v>160.922222</v>
      </c>
      <c r="G69">
        <v>128.977777</v>
      </c>
      <c r="H69">
        <v>142.61666600000001</v>
      </c>
      <c r="I69">
        <v>128.94999999999999</v>
      </c>
      <c r="J69">
        <v>107.238888</v>
      </c>
      <c r="K69">
        <v>116.227777</v>
      </c>
      <c r="L69">
        <v>88.061110999999997</v>
      </c>
      <c r="M69">
        <v>0</v>
      </c>
      <c r="N69">
        <v>0</v>
      </c>
      <c r="O69">
        <v>0</v>
      </c>
      <c r="P69">
        <v>0</v>
      </c>
      <c r="Q69">
        <v>0</v>
      </c>
      <c r="R69">
        <v>0</v>
      </c>
      <c r="S69">
        <v>872.99444400000004</v>
      </c>
      <c r="T69">
        <v>115.2</v>
      </c>
      <c r="U69">
        <v>12.05</v>
      </c>
      <c r="V69">
        <v>127.25</v>
      </c>
      <c r="W69">
        <v>885.044444</v>
      </c>
    </row>
    <row r="70" spans="1:23" x14ac:dyDescent="0.35">
      <c r="A70">
        <v>2025</v>
      </c>
      <c r="B70" t="s">
        <v>103</v>
      </c>
      <c r="C70" t="s">
        <v>104</v>
      </c>
      <c r="D70" t="s">
        <v>26</v>
      </c>
      <c r="E70">
        <v>0</v>
      </c>
      <c r="F70">
        <v>47.416665999999999</v>
      </c>
      <c r="G70">
        <v>30.227777</v>
      </c>
      <c r="H70">
        <v>33.688887999999999</v>
      </c>
      <c r="I70">
        <v>29.094443999999999</v>
      </c>
      <c r="J70">
        <v>21.761111</v>
      </c>
      <c r="K70">
        <v>16.205555</v>
      </c>
      <c r="L70">
        <v>13.366666</v>
      </c>
      <c r="M70">
        <v>12.638888</v>
      </c>
      <c r="N70">
        <v>0</v>
      </c>
      <c r="O70">
        <v>0</v>
      </c>
      <c r="P70">
        <v>0</v>
      </c>
      <c r="Q70">
        <v>0</v>
      </c>
      <c r="R70">
        <v>0</v>
      </c>
      <c r="S70">
        <v>204.4</v>
      </c>
      <c r="T70">
        <v>45.1111111111111</v>
      </c>
      <c r="U70">
        <v>4.9833333333333298</v>
      </c>
      <c r="V70">
        <v>50.094444444444399</v>
      </c>
      <c r="W70">
        <v>209.38333299999999</v>
      </c>
    </row>
    <row r="71" spans="1:23" x14ac:dyDescent="0.35">
      <c r="A71">
        <v>2025</v>
      </c>
      <c r="B71" t="s">
        <v>105</v>
      </c>
      <c r="C71" t="s">
        <v>106</v>
      </c>
      <c r="D71" t="s">
        <v>26</v>
      </c>
      <c r="E71">
        <v>0</v>
      </c>
      <c r="F71">
        <v>0</v>
      </c>
      <c r="G71">
        <v>0</v>
      </c>
      <c r="H71">
        <v>0</v>
      </c>
      <c r="I71">
        <v>0</v>
      </c>
      <c r="J71">
        <v>0</v>
      </c>
      <c r="K71">
        <v>0</v>
      </c>
      <c r="L71">
        <v>0</v>
      </c>
      <c r="M71">
        <v>0</v>
      </c>
      <c r="N71">
        <v>0</v>
      </c>
      <c r="O71">
        <v>34.861111000000001</v>
      </c>
      <c r="P71">
        <v>59.633333</v>
      </c>
      <c r="Q71">
        <v>65.55</v>
      </c>
      <c r="R71">
        <v>58.816665999999998</v>
      </c>
      <c r="S71">
        <v>218.86111099999999</v>
      </c>
      <c r="T71">
        <v>59.1111111111111</v>
      </c>
      <c r="U71">
        <v>0</v>
      </c>
      <c r="V71">
        <v>59.1111111111111</v>
      </c>
      <c r="W71">
        <v>218.86111099999999</v>
      </c>
    </row>
    <row r="72" spans="1:23" x14ac:dyDescent="0.35">
      <c r="A72">
        <v>2025</v>
      </c>
      <c r="B72" t="s">
        <v>107</v>
      </c>
      <c r="C72" t="s">
        <v>108</v>
      </c>
      <c r="D72" t="s">
        <v>26</v>
      </c>
      <c r="E72">
        <v>0</v>
      </c>
      <c r="F72">
        <v>0</v>
      </c>
      <c r="G72">
        <v>0</v>
      </c>
      <c r="H72">
        <v>0</v>
      </c>
      <c r="I72">
        <v>0</v>
      </c>
      <c r="J72">
        <v>0</v>
      </c>
      <c r="K72">
        <v>0</v>
      </c>
      <c r="L72">
        <v>32.733333000000002</v>
      </c>
      <c r="M72">
        <v>72.866665999999995</v>
      </c>
      <c r="N72">
        <v>76.394443999999993</v>
      </c>
      <c r="O72">
        <v>101.511111</v>
      </c>
      <c r="P72">
        <v>76.994444000000001</v>
      </c>
      <c r="Q72">
        <v>70.355554999999995</v>
      </c>
      <c r="R72">
        <v>53.811110999999997</v>
      </c>
      <c r="S72">
        <v>484.66666600000002</v>
      </c>
      <c r="T72">
        <v>42.0555555555556</v>
      </c>
      <c r="U72">
        <v>3</v>
      </c>
      <c r="V72">
        <v>45.0555555555556</v>
      </c>
      <c r="W72">
        <v>487.66666600000002</v>
      </c>
    </row>
    <row r="73" spans="1:23" x14ac:dyDescent="0.35">
      <c r="A73">
        <v>2025</v>
      </c>
      <c r="B73" t="s">
        <v>109</v>
      </c>
      <c r="C73" t="s">
        <v>110</v>
      </c>
      <c r="D73" t="s">
        <v>26</v>
      </c>
      <c r="E73">
        <v>0</v>
      </c>
      <c r="F73">
        <v>74.727777000000003</v>
      </c>
      <c r="G73">
        <v>84.694444000000004</v>
      </c>
      <c r="H73">
        <v>89.605554999999995</v>
      </c>
      <c r="I73">
        <v>79.533332999999999</v>
      </c>
      <c r="J73">
        <v>86.35</v>
      </c>
      <c r="K73">
        <v>60.727777000000003</v>
      </c>
      <c r="L73">
        <v>70.722222000000002</v>
      </c>
      <c r="M73">
        <v>0</v>
      </c>
      <c r="N73">
        <v>0</v>
      </c>
      <c r="O73">
        <v>0</v>
      </c>
      <c r="P73">
        <v>0</v>
      </c>
      <c r="Q73">
        <v>0</v>
      </c>
      <c r="R73">
        <v>0</v>
      </c>
      <c r="S73">
        <v>546.36111100000005</v>
      </c>
      <c r="T73">
        <v>115.472222222222</v>
      </c>
      <c r="U73">
        <v>6.4</v>
      </c>
      <c r="V73">
        <v>121.87222222222201</v>
      </c>
      <c r="W73">
        <v>552.76111100000003</v>
      </c>
    </row>
    <row r="74" spans="1:23" x14ac:dyDescent="0.35">
      <c r="A74">
        <v>2025</v>
      </c>
      <c r="B74">
        <v>40</v>
      </c>
      <c r="C74" t="s">
        <v>111</v>
      </c>
      <c r="D74" t="s">
        <v>5</v>
      </c>
      <c r="E74">
        <v>13.472222</v>
      </c>
      <c r="F74">
        <v>362.588888</v>
      </c>
      <c r="G74">
        <v>353.84444400000001</v>
      </c>
      <c r="H74">
        <v>399.51111100000003</v>
      </c>
      <c r="I74">
        <v>418.01666599999999</v>
      </c>
      <c r="J74">
        <v>400.58333299999998</v>
      </c>
      <c r="K74">
        <v>438.56111099999998</v>
      </c>
      <c r="L74">
        <v>416.73888799999997</v>
      </c>
      <c r="M74">
        <v>403.17222199999998</v>
      </c>
      <c r="N74">
        <v>428.80555500000003</v>
      </c>
      <c r="O74">
        <v>457.22222199999999</v>
      </c>
      <c r="P74">
        <v>445.11666600000001</v>
      </c>
      <c r="Q74">
        <v>429.03333300000003</v>
      </c>
      <c r="R74">
        <v>418.32222200000001</v>
      </c>
      <c r="S74">
        <v>5384.9888879999999</v>
      </c>
      <c r="T74">
        <v>734.00555555555604</v>
      </c>
      <c r="U74">
        <v>70.483333333333306</v>
      </c>
      <c r="V74">
        <v>804.48888888888905</v>
      </c>
      <c r="W74">
        <v>5455.4722220000003</v>
      </c>
    </row>
    <row r="75" spans="1:23" x14ac:dyDescent="0.35">
      <c r="A75">
        <v>2025</v>
      </c>
      <c r="B75">
        <v>41</v>
      </c>
      <c r="C75" t="s">
        <v>112</v>
      </c>
      <c r="D75" t="s">
        <v>113</v>
      </c>
      <c r="E75">
        <v>0</v>
      </c>
      <c r="F75">
        <v>2.6055549999999998</v>
      </c>
      <c r="G75">
        <v>4.4277769999999999</v>
      </c>
      <c r="H75">
        <v>2.3833329999999999</v>
      </c>
      <c r="I75">
        <v>1.716666</v>
      </c>
      <c r="J75">
        <v>3.9944440000000001</v>
      </c>
      <c r="K75">
        <v>1.1055550000000001</v>
      </c>
      <c r="L75">
        <v>1</v>
      </c>
      <c r="M75">
        <v>1.9277770000000001</v>
      </c>
      <c r="N75">
        <v>0.55555500000000002</v>
      </c>
      <c r="O75">
        <v>0.21111099999999999</v>
      </c>
      <c r="P75">
        <v>0.405555</v>
      </c>
      <c r="Q75">
        <v>5.555E-3</v>
      </c>
      <c r="R75">
        <v>1.9444440000000001</v>
      </c>
      <c r="S75">
        <v>22.283332999999999</v>
      </c>
      <c r="T75">
        <v>0</v>
      </c>
      <c r="U75">
        <v>189.34444444444401</v>
      </c>
      <c r="V75">
        <v>189.34444444444401</v>
      </c>
      <c r="W75">
        <v>211.62777700000001</v>
      </c>
    </row>
    <row r="76" spans="1:23" x14ac:dyDescent="0.35">
      <c r="A76">
        <v>2025</v>
      </c>
      <c r="B76">
        <v>42</v>
      </c>
      <c r="C76" t="s">
        <v>114</v>
      </c>
      <c r="D76" t="s">
        <v>5</v>
      </c>
      <c r="E76">
        <v>53.111111000000001</v>
      </c>
      <c r="F76">
        <v>1857.766666</v>
      </c>
      <c r="G76">
        <v>1940.4333329999999</v>
      </c>
      <c r="H76">
        <v>2193.5888880000002</v>
      </c>
      <c r="I76">
        <v>2185.061111</v>
      </c>
      <c r="J76">
        <v>2317.1888880000001</v>
      </c>
      <c r="K76">
        <v>2432.8555550000001</v>
      </c>
      <c r="L76">
        <v>2365.561111</v>
      </c>
      <c r="M76">
        <v>2444.3777770000002</v>
      </c>
      <c r="N76">
        <v>2408.9111109999999</v>
      </c>
      <c r="O76">
        <v>2870.4944439999999</v>
      </c>
      <c r="P76">
        <v>2880.7166659999998</v>
      </c>
      <c r="Q76">
        <v>2906.8444439999998</v>
      </c>
      <c r="R76">
        <v>2396.5333329999999</v>
      </c>
      <c r="S76">
        <v>31253.444444000001</v>
      </c>
      <c r="T76">
        <v>3255.35</v>
      </c>
      <c r="U76">
        <v>582.32777777777801</v>
      </c>
      <c r="V76">
        <v>3837.6777777777802</v>
      </c>
      <c r="W76">
        <v>31835.772222</v>
      </c>
    </row>
    <row r="77" spans="1:23" x14ac:dyDescent="0.35">
      <c r="A77">
        <v>2025</v>
      </c>
      <c r="B77" t="s">
        <v>115</v>
      </c>
      <c r="C77" t="s">
        <v>116</v>
      </c>
      <c r="D77" t="s">
        <v>26</v>
      </c>
      <c r="E77">
        <v>0</v>
      </c>
      <c r="F77">
        <v>71.400000000000006</v>
      </c>
      <c r="G77">
        <v>71.222222000000002</v>
      </c>
      <c r="H77">
        <v>72.188888000000006</v>
      </c>
      <c r="I77">
        <v>73.205555000000004</v>
      </c>
      <c r="J77">
        <v>71.094443999999996</v>
      </c>
      <c r="K77">
        <v>76.877776999999995</v>
      </c>
      <c r="L77">
        <v>73.694444000000004</v>
      </c>
      <c r="M77">
        <v>0</v>
      </c>
      <c r="N77">
        <v>0</v>
      </c>
      <c r="O77">
        <v>0</v>
      </c>
      <c r="P77">
        <v>0</v>
      </c>
      <c r="Q77">
        <v>0</v>
      </c>
      <c r="R77">
        <v>0</v>
      </c>
      <c r="S77">
        <v>509.683333</v>
      </c>
      <c r="T77">
        <v>93.9444444444444</v>
      </c>
      <c r="U77">
        <v>1.5</v>
      </c>
      <c r="V77">
        <v>95.4444444444444</v>
      </c>
      <c r="W77">
        <v>511.183333</v>
      </c>
    </row>
    <row r="78" spans="1:23" x14ac:dyDescent="0.35">
      <c r="A78">
        <v>2025</v>
      </c>
      <c r="B78" t="s">
        <v>117</v>
      </c>
      <c r="C78" t="s">
        <v>118</v>
      </c>
      <c r="D78" t="s">
        <v>26</v>
      </c>
      <c r="E78">
        <v>5.9222219999999997</v>
      </c>
      <c r="F78">
        <v>118.088888</v>
      </c>
      <c r="G78">
        <v>118.5</v>
      </c>
      <c r="H78">
        <v>98.177777000000006</v>
      </c>
      <c r="I78">
        <v>103.25</v>
      </c>
      <c r="J78">
        <v>106.327777</v>
      </c>
      <c r="K78">
        <v>110.12222199999999</v>
      </c>
      <c r="L78">
        <v>97.833332999999996</v>
      </c>
      <c r="M78">
        <v>98.822221999999996</v>
      </c>
      <c r="N78">
        <v>100.511111</v>
      </c>
      <c r="O78">
        <v>72.994444000000001</v>
      </c>
      <c r="P78">
        <v>0</v>
      </c>
      <c r="Q78">
        <v>0</v>
      </c>
      <c r="R78">
        <v>0</v>
      </c>
      <c r="S78">
        <v>1030.55</v>
      </c>
      <c r="T78">
        <v>123.46111111111099</v>
      </c>
      <c r="U78">
        <v>9.6722222222222207</v>
      </c>
      <c r="V78">
        <v>133.13333333333301</v>
      </c>
      <c r="W78">
        <v>1040.2222220000001</v>
      </c>
    </row>
    <row r="79" spans="1:23" x14ac:dyDescent="0.35">
      <c r="A79">
        <v>2025</v>
      </c>
      <c r="B79" t="s">
        <v>119</v>
      </c>
      <c r="C79" t="s">
        <v>120</v>
      </c>
      <c r="D79" t="s">
        <v>26</v>
      </c>
      <c r="E79">
        <v>27.933333000000001</v>
      </c>
      <c r="F79">
        <v>130.10555500000001</v>
      </c>
      <c r="G79">
        <v>177.205555</v>
      </c>
      <c r="H79">
        <v>174.74444399999999</v>
      </c>
      <c r="I79">
        <v>178.09444400000001</v>
      </c>
      <c r="J79">
        <v>181.76666599999999</v>
      </c>
      <c r="K79">
        <v>185.66666599999999</v>
      </c>
      <c r="L79">
        <v>181.172222</v>
      </c>
      <c r="M79">
        <v>165.544444</v>
      </c>
      <c r="N79">
        <v>155.261111</v>
      </c>
      <c r="O79">
        <v>136.25</v>
      </c>
      <c r="P79">
        <v>0</v>
      </c>
      <c r="Q79">
        <v>0</v>
      </c>
      <c r="R79">
        <v>0</v>
      </c>
      <c r="S79">
        <v>1693.7444439999999</v>
      </c>
      <c r="T79">
        <v>306.84444444444398</v>
      </c>
      <c r="U79">
        <v>12.022222222222201</v>
      </c>
      <c r="V79">
        <v>318.86666666666702</v>
      </c>
      <c r="W79">
        <v>1705.766666</v>
      </c>
    </row>
    <row r="80" spans="1:23" x14ac:dyDescent="0.35">
      <c r="A80">
        <v>2025</v>
      </c>
      <c r="B80" t="s">
        <v>121</v>
      </c>
      <c r="C80" t="s">
        <v>122</v>
      </c>
      <c r="D80" t="s">
        <v>26</v>
      </c>
      <c r="E80">
        <v>0</v>
      </c>
      <c r="F80">
        <v>50.955554999999997</v>
      </c>
      <c r="G80">
        <v>56.105555000000003</v>
      </c>
      <c r="H80">
        <v>60.855555000000003</v>
      </c>
      <c r="I80">
        <v>46.066665999999998</v>
      </c>
      <c r="J80">
        <v>48.366666000000002</v>
      </c>
      <c r="K80">
        <v>39.65</v>
      </c>
      <c r="L80">
        <v>35.222222000000002</v>
      </c>
      <c r="M80">
        <v>40.572221999999996</v>
      </c>
      <c r="N80">
        <v>39.594444000000003</v>
      </c>
      <c r="O80">
        <v>0</v>
      </c>
      <c r="P80">
        <v>0</v>
      </c>
      <c r="Q80">
        <v>0</v>
      </c>
      <c r="R80">
        <v>0</v>
      </c>
      <c r="S80">
        <v>417.38888800000001</v>
      </c>
      <c r="T80">
        <v>31.2222222222222</v>
      </c>
      <c r="U80">
        <v>2.6</v>
      </c>
      <c r="V80">
        <v>33.822222222222202</v>
      </c>
      <c r="W80">
        <v>419.98888799999997</v>
      </c>
    </row>
    <row r="81" spans="1:23" x14ac:dyDescent="0.35">
      <c r="A81">
        <v>2025</v>
      </c>
      <c r="B81" t="s">
        <v>123</v>
      </c>
      <c r="C81" t="s">
        <v>124</v>
      </c>
      <c r="D81" t="s">
        <v>26</v>
      </c>
      <c r="E81">
        <v>0</v>
      </c>
      <c r="F81">
        <v>0</v>
      </c>
      <c r="G81">
        <v>0</v>
      </c>
      <c r="H81">
        <v>0</v>
      </c>
      <c r="I81">
        <v>0</v>
      </c>
      <c r="J81">
        <v>0</v>
      </c>
      <c r="K81">
        <v>0</v>
      </c>
      <c r="L81">
        <v>0</v>
      </c>
      <c r="M81">
        <v>0</v>
      </c>
      <c r="N81">
        <v>0</v>
      </c>
      <c r="O81">
        <v>91.233333000000002</v>
      </c>
      <c r="P81">
        <v>92.977777000000003</v>
      </c>
      <c r="Q81">
        <v>85.288888</v>
      </c>
      <c r="R81">
        <v>80.272221999999999</v>
      </c>
      <c r="S81">
        <v>349.772222</v>
      </c>
      <c r="T81">
        <v>70.677777777777806</v>
      </c>
      <c r="U81">
        <v>7</v>
      </c>
      <c r="V81">
        <v>77.677777777777806</v>
      </c>
      <c r="W81">
        <v>356.772222</v>
      </c>
    </row>
    <row r="82" spans="1:23" x14ac:dyDescent="0.35">
      <c r="A82">
        <v>2025</v>
      </c>
      <c r="B82" t="s">
        <v>125</v>
      </c>
      <c r="C82" t="s">
        <v>126</v>
      </c>
      <c r="D82" t="s">
        <v>26</v>
      </c>
      <c r="E82">
        <v>0</v>
      </c>
      <c r="F82">
        <v>50.038888</v>
      </c>
      <c r="G82">
        <v>60.311110999999997</v>
      </c>
      <c r="H82">
        <v>53.261111</v>
      </c>
      <c r="I82">
        <v>34.005555000000001</v>
      </c>
      <c r="J82">
        <v>39.894444</v>
      </c>
      <c r="K82">
        <v>44.233333000000002</v>
      </c>
      <c r="L82">
        <v>29.544443999999999</v>
      </c>
      <c r="M82">
        <v>29.905555</v>
      </c>
      <c r="N82">
        <v>29.211110999999999</v>
      </c>
      <c r="O82">
        <v>22.65</v>
      </c>
      <c r="P82">
        <v>0</v>
      </c>
      <c r="Q82">
        <v>0</v>
      </c>
      <c r="R82">
        <v>0</v>
      </c>
      <c r="S82">
        <v>393.05555500000003</v>
      </c>
      <c r="T82">
        <v>97.422222222222203</v>
      </c>
      <c r="U82">
        <v>1.5388888888888901</v>
      </c>
      <c r="V82">
        <v>98.961111111111094</v>
      </c>
      <c r="W82">
        <v>394.59444400000001</v>
      </c>
    </row>
    <row r="83" spans="1:23" x14ac:dyDescent="0.35">
      <c r="A83">
        <v>2025</v>
      </c>
      <c r="B83" t="s">
        <v>127</v>
      </c>
      <c r="C83" t="s">
        <v>128</v>
      </c>
      <c r="D83" t="s">
        <v>26</v>
      </c>
      <c r="E83">
        <v>0</v>
      </c>
      <c r="F83">
        <v>26.15</v>
      </c>
      <c r="G83">
        <v>23.305554999999998</v>
      </c>
      <c r="H83">
        <v>26.683333000000001</v>
      </c>
      <c r="I83">
        <v>24.833333</v>
      </c>
      <c r="J83">
        <v>25.194444000000001</v>
      </c>
      <c r="K83">
        <v>32.188887999999999</v>
      </c>
      <c r="L83">
        <v>32.688887999999999</v>
      </c>
      <c r="M83">
        <v>15</v>
      </c>
      <c r="N83">
        <v>30.405555</v>
      </c>
      <c r="O83">
        <v>23.766666000000001</v>
      </c>
      <c r="P83">
        <v>13.305555</v>
      </c>
      <c r="Q83">
        <v>14</v>
      </c>
      <c r="R83">
        <v>7.9888880000000002</v>
      </c>
      <c r="S83">
        <v>295.51111100000003</v>
      </c>
      <c r="T83">
        <v>13.594444444444401</v>
      </c>
      <c r="U83">
        <v>0</v>
      </c>
      <c r="V83">
        <v>13.594444444444401</v>
      </c>
      <c r="W83">
        <v>295.51111100000003</v>
      </c>
    </row>
    <row r="84" spans="1:23" x14ac:dyDescent="0.35">
      <c r="A84">
        <v>2025</v>
      </c>
      <c r="B84" t="s">
        <v>129</v>
      </c>
      <c r="C84" t="s">
        <v>130</v>
      </c>
      <c r="D84" t="s">
        <v>26</v>
      </c>
      <c r="E84">
        <v>0</v>
      </c>
      <c r="F84">
        <v>73.988888000000003</v>
      </c>
      <c r="G84">
        <v>77.994444000000001</v>
      </c>
      <c r="H84">
        <v>56.305554999999998</v>
      </c>
      <c r="I84">
        <v>64.127776999999995</v>
      </c>
      <c r="J84">
        <v>70.422222000000005</v>
      </c>
      <c r="K84">
        <v>59.911110999999998</v>
      </c>
      <c r="L84">
        <v>75.438888000000006</v>
      </c>
      <c r="M84">
        <v>55.105555000000003</v>
      </c>
      <c r="N84">
        <v>39.25</v>
      </c>
      <c r="O84">
        <v>0</v>
      </c>
      <c r="P84">
        <v>0</v>
      </c>
      <c r="Q84">
        <v>0</v>
      </c>
      <c r="R84">
        <v>0</v>
      </c>
      <c r="S84">
        <v>572.544444</v>
      </c>
      <c r="T84">
        <v>101.59444444444399</v>
      </c>
      <c r="U84">
        <v>6.3888888888888902</v>
      </c>
      <c r="V84">
        <v>107.98333333333299</v>
      </c>
      <c r="W84">
        <v>578.93333299999995</v>
      </c>
    </row>
    <row r="85" spans="1:23" x14ac:dyDescent="0.35">
      <c r="A85">
        <v>2025</v>
      </c>
      <c r="B85" t="s">
        <v>131</v>
      </c>
      <c r="C85" t="s">
        <v>132</v>
      </c>
      <c r="D85" t="s">
        <v>26</v>
      </c>
      <c r="E85">
        <v>76.972222000000002</v>
      </c>
      <c r="F85">
        <v>0</v>
      </c>
      <c r="G85">
        <v>76.138887999999994</v>
      </c>
      <c r="H85">
        <v>80.038888</v>
      </c>
      <c r="I85">
        <v>57.711111000000002</v>
      </c>
      <c r="J85">
        <v>53.511111</v>
      </c>
      <c r="K85">
        <v>55.816665999999998</v>
      </c>
      <c r="L85">
        <v>46.433332999999998</v>
      </c>
      <c r="M85">
        <v>18.033332999999999</v>
      </c>
      <c r="N85">
        <v>11.744444</v>
      </c>
      <c r="O85">
        <v>0</v>
      </c>
      <c r="P85">
        <v>0</v>
      </c>
      <c r="Q85">
        <v>0</v>
      </c>
      <c r="R85">
        <v>0</v>
      </c>
      <c r="S85">
        <v>476.4</v>
      </c>
      <c r="T85">
        <v>64.211111111111094</v>
      </c>
      <c r="U85">
        <v>1.6666666666666701</v>
      </c>
      <c r="V85">
        <v>65.877777777777794</v>
      </c>
      <c r="W85">
        <v>478.066666</v>
      </c>
    </row>
    <row r="86" spans="1:23" x14ac:dyDescent="0.35">
      <c r="A86">
        <v>2025</v>
      </c>
      <c r="B86" t="s">
        <v>133</v>
      </c>
      <c r="C86" t="s">
        <v>134</v>
      </c>
      <c r="D86" t="s">
        <v>26</v>
      </c>
      <c r="E86">
        <v>14.972222</v>
      </c>
      <c r="F86">
        <v>34.966665999999996</v>
      </c>
      <c r="G86">
        <v>49.911110999999998</v>
      </c>
      <c r="H86">
        <v>49.972222000000002</v>
      </c>
      <c r="I86">
        <v>48.788888</v>
      </c>
      <c r="J86">
        <v>52</v>
      </c>
      <c r="K86">
        <v>51.977777000000003</v>
      </c>
      <c r="L86">
        <v>53.866666000000002</v>
      </c>
      <c r="M86">
        <v>51.133333</v>
      </c>
      <c r="N86">
        <v>50.3</v>
      </c>
      <c r="O86">
        <v>62.016666000000001</v>
      </c>
      <c r="P86">
        <v>0</v>
      </c>
      <c r="Q86">
        <v>0</v>
      </c>
      <c r="R86">
        <v>0</v>
      </c>
      <c r="S86">
        <v>519.90555500000005</v>
      </c>
      <c r="T86">
        <v>40.511111111111099</v>
      </c>
      <c r="U86">
        <v>2</v>
      </c>
      <c r="V86">
        <v>42.511111111111099</v>
      </c>
      <c r="W86">
        <v>521.90555500000005</v>
      </c>
    </row>
    <row r="87" spans="1:23" x14ac:dyDescent="0.35">
      <c r="A87">
        <v>2025</v>
      </c>
      <c r="B87" t="s">
        <v>135</v>
      </c>
      <c r="C87" t="s">
        <v>136</v>
      </c>
      <c r="D87" t="s">
        <v>26</v>
      </c>
      <c r="E87">
        <v>1.1499999999999999</v>
      </c>
      <c r="F87">
        <v>100.15</v>
      </c>
      <c r="G87">
        <v>106.194444</v>
      </c>
      <c r="H87">
        <v>114.25</v>
      </c>
      <c r="I87">
        <v>96.688888000000006</v>
      </c>
      <c r="J87">
        <v>101.37777699999999</v>
      </c>
      <c r="K87">
        <v>116.1</v>
      </c>
      <c r="L87">
        <v>113.305555</v>
      </c>
      <c r="M87">
        <v>74.650000000000006</v>
      </c>
      <c r="N87">
        <v>99.338887999999997</v>
      </c>
      <c r="O87">
        <v>76.861110999999994</v>
      </c>
      <c r="P87">
        <v>0</v>
      </c>
      <c r="Q87">
        <v>0</v>
      </c>
      <c r="R87">
        <v>0</v>
      </c>
      <c r="S87">
        <v>1000.0666660000001</v>
      </c>
      <c r="T87">
        <v>142.40555555555599</v>
      </c>
      <c r="U87">
        <v>4.49444444444444</v>
      </c>
      <c r="V87">
        <v>146.9</v>
      </c>
      <c r="W87">
        <v>1004.561111</v>
      </c>
    </row>
    <row r="88" spans="1:23" x14ac:dyDescent="0.35">
      <c r="A88">
        <v>2025</v>
      </c>
      <c r="B88" t="s">
        <v>137</v>
      </c>
      <c r="C88" t="s">
        <v>138</v>
      </c>
      <c r="D88" t="s">
        <v>26</v>
      </c>
      <c r="E88">
        <v>0</v>
      </c>
      <c r="F88">
        <v>135.68888799999999</v>
      </c>
      <c r="G88">
        <v>132.08333300000001</v>
      </c>
      <c r="H88">
        <v>133.1</v>
      </c>
      <c r="I88">
        <v>134.33333300000001</v>
      </c>
      <c r="J88">
        <v>136.80000000000001</v>
      </c>
      <c r="K88">
        <v>126.25</v>
      </c>
      <c r="L88">
        <v>101.683333</v>
      </c>
      <c r="M88">
        <v>93.222222000000002</v>
      </c>
      <c r="N88">
        <v>0</v>
      </c>
      <c r="O88">
        <v>0</v>
      </c>
      <c r="P88">
        <v>0</v>
      </c>
      <c r="Q88">
        <v>0</v>
      </c>
      <c r="R88">
        <v>0</v>
      </c>
      <c r="S88">
        <v>993.16111100000001</v>
      </c>
      <c r="T88">
        <v>118.84444444444399</v>
      </c>
      <c r="U88">
        <v>13.866666666666699</v>
      </c>
      <c r="V88">
        <v>132.71111111111099</v>
      </c>
      <c r="W88">
        <v>1007.027777</v>
      </c>
    </row>
    <row r="89" spans="1:23" x14ac:dyDescent="0.35">
      <c r="A89">
        <v>2025</v>
      </c>
      <c r="B89" t="s">
        <v>139</v>
      </c>
      <c r="C89" t="s">
        <v>140</v>
      </c>
      <c r="D89" t="s">
        <v>26</v>
      </c>
      <c r="E89">
        <v>2</v>
      </c>
      <c r="F89">
        <v>46.416665999999999</v>
      </c>
      <c r="G89">
        <v>46.016666000000001</v>
      </c>
      <c r="H89">
        <v>49</v>
      </c>
      <c r="I89">
        <v>50.988888000000003</v>
      </c>
      <c r="J89">
        <v>50.944443999999997</v>
      </c>
      <c r="K89">
        <v>53.011111</v>
      </c>
      <c r="L89">
        <v>53.016666000000001</v>
      </c>
      <c r="M89">
        <v>0</v>
      </c>
      <c r="N89">
        <v>0</v>
      </c>
      <c r="O89">
        <v>0</v>
      </c>
      <c r="P89">
        <v>0</v>
      </c>
      <c r="Q89">
        <v>0</v>
      </c>
      <c r="R89">
        <v>0</v>
      </c>
      <c r="S89">
        <v>351.39444400000002</v>
      </c>
      <c r="T89">
        <v>53.622222222222199</v>
      </c>
      <c r="U89">
        <v>7.0555555555555598</v>
      </c>
      <c r="V89">
        <v>60.677777777777798</v>
      </c>
      <c r="W89">
        <v>358.45</v>
      </c>
    </row>
    <row r="90" spans="1:23" x14ac:dyDescent="0.35">
      <c r="A90">
        <v>2025</v>
      </c>
      <c r="B90" t="s">
        <v>141</v>
      </c>
      <c r="C90" t="s">
        <v>142</v>
      </c>
      <c r="D90" t="s">
        <v>26</v>
      </c>
      <c r="E90">
        <v>14.838888000000001</v>
      </c>
      <c r="F90">
        <v>59.927776999999999</v>
      </c>
      <c r="G90">
        <v>75.455555000000004</v>
      </c>
      <c r="H90">
        <v>73.394443999999993</v>
      </c>
      <c r="I90">
        <v>82.577776999999998</v>
      </c>
      <c r="J90">
        <v>79.900000000000006</v>
      </c>
      <c r="K90">
        <v>101.016666</v>
      </c>
      <c r="L90">
        <v>126.972222</v>
      </c>
      <c r="M90">
        <v>144.76666599999999</v>
      </c>
      <c r="N90">
        <v>222.183333</v>
      </c>
      <c r="O90">
        <v>187.55</v>
      </c>
      <c r="P90">
        <v>209.97222199999999</v>
      </c>
      <c r="Q90">
        <v>220.14444399999999</v>
      </c>
      <c r="R90">
        <v>155.00555499999999</v>
      </c>
      <c r="S90">
        <v>1753.705555</v>
      </c>
      <c r="T90">
        <v>340.72777777777799</v>
      </c>
      <c r="U90">
        <v>33.872222222222199</v>
      </c>
      <c r="V90">
        <v>374.6</v>
      </c>
      <c r="W90">
        <v>1787.577777</v>
      </c>
    </row>
    <row r="91" spans="1:23" x14ac:dyDescent="0.35">
      <c r="A91">
        <v>2025</v>
      </c>
      <c r="B91" t="s">
        <v>143</v>
      </c>
      <c r="C91" t="s">
        <v>144</v>
      </c>
      <c r="D91" t="s">
        <v>26</v>
      </c>
      <c r="E91">
        <v>3.8887999999999999E-2</v>
      </c>
      <c r="F91">
        <v>164.238888</v>
      </c>
      <c r="G91">
        <v>125.211111</v>
      </c>
      <c r="H91">
        <v>136.75</v>
      </c>
      <c r="I91">
        <v>120.055555</v>
      </c>
      <c r="J91">
        <v>113.983333</v>
      </c>
      <c r="K91">
        <v>83.783332999999999</v>
      </c>
      <c r="L91">
        <v>69.855554999999995</v>
      </c>
      <c r="M91">
        <v>32.927776999999999</v>
      </c>
      <c r="N91">
        <v>27.672222000000001</v>
      </c>
      <c r="O91">
        <v>38.911110999999998</v>
      </c>
      <c r="P91">
        <v>49.222222000000002</v>
      </c>
      <c r="Q91">
        <v>38.311110999999997</v>
      </c>
      <c r="R91">
        <v>22.294443999999999</v>
      </c>
      <c r="S91">
        <v>1023.255555</v>
      </c>
      <c r="T91">
        <v>103.411111111111</v>
      </c>
      <c r="U91">
        <v>1.76111111111111</v>
      </c>
      <c r="V91">
        <v>105.172222222222</v>
      </c>
      <c r="W91">
        <v>1025.016666</v>
      </c>
    </row>
    <row r="92" spans="1:23" x14ac:dyDescent="0.35">
      <c r="A92">
        <v>2025</v>
      </c>
      <c r="B92" t="s">
        <v>145</v>
      </c>
      <c r="C92" t="s">
        <v>146</v>
      </c>
      <c r="D92" t="s">
        <v>26</v>
      </c>
      <c r="E92">
        <v>0</v>
      </c>
      <c r="F92">
        <v>42.444443999999997</v>
      </c>
      <c r="G92">
        <v>39.527777</v>
      </c>
      <c r="H92">
        <v>62.455554999999997</v>
      </c>
      <c r="I92">
        <v>52.211111000000002</v>
      </c>
      <c r="J92">
        <v>49.466665999999996</v>
      </c>
      <c r="K92">
        <v>52.583333000000003</v>
      </c>
      <c r="L92">
        <v>61.327776999999998</v>
      </c>
      <c r="M92">
        <v>102.044444</v>
      </c>
      <c r="N92">
        <v>92.088887999999997</v>
      </c>
      <c r="O92">
        <v>99.011111</v>
      </c>
      <c r="P92">
        <v>0</v>
      </c>
      <c r="Q92">
        <v>0</v>
      </c>
      <c r="R92">
        <v>0</v>
      </c>
      <c r="S92">
        <v>653.16111100000001</v>
      </c>
      <c r="T92">
        <v>106.322222222222</v>
      </c>
      <c r="U92">
        <v>4</v>
      </c>
      <c r="V92">
        <v>110.322222222222</v>
      </c>
      <c r="W92">
        <v>657.16111100000001</v>
      </c>
    </row>
    <row r="93" spans="1:23" x14ac:dyDescent="0.35">
      <c r="A93">
        <v>2025</v>
      </c>
      <c r="B93" t="s">
        <v>147</v>
      </c>
      <c r="C93" t="s">
        <v>148</v>
      </c>
      <c r="D93" t="s">
        <v>26</v>
      </c>
      <c r="E93">
        <v>32.205554999999997</v>
      </c>
      <c r="F93">
        <v>43</v>
      </c>
      <c r="G93">
        <v>76.127776999999995</v>
      </c>
      <c r="H93">
        <v>71.411111000000005</v>
      </c>
      <c r="I93">
        <v>77.283332999999999</v>
      </c>
      <c r="J93">
        <v>78.794443999999999</v>
      </c>
      <c r="K93">
        <v>73.827776999999998</v>
      </c>
      <c r="L93">
        <v>73.944444000000004</v>
      </c>
      <c r="M93">
        <v>0</v>
      </c>
      <c r="N93">
        <v>0</v>
      </c>
      <c r="O93">
        <v>0</v>
      </c>
      <c r="P93">
        <v>0</v>
      </c>
      <c r="Q93">
        <v>0</v>
      </c>
      <c r="R93">
        <v>0</v>
      </c>
      <c r="S93">
        <v>526.59444399999995</v>
      </c>
      <c r="T93">
        <v>78.177777777777806</v>
      </c>
      <c r="U93">
        <v>0</v>
      </c>
      <c r="V93">
        <v>78.177777777777806</v>
      </c>
      <c r="W93">
        <v>526.59444399999995</v>
      </c>
    </row>
    <row r="94" spans="1:23" x14ac:dyDescent="0.35">
      <c r="A94">
        <v>2025</v>
      </c>
      <c r="B94" t="s">
        <v>149</v>
      </c>
      <c r="C94" t="s">
        <v>150</v>
      </c>
      <c r="D94" t="s">
        <v>26</v>
      </c>
      <c r="E94">
        <v>3</v>
      </c>
      <c r="F94">
        <v>48.405555</v>
      </c>
      <c r="G94">
        <v>49.338887999999997</v>
      </c>
      <c r="H94">
        <v>55.227777000000003</v>
      </c>
      <c r="I94">
        <v>49.35</v>
      </c>
      <c r="J94">
        <v>51.072221999999996</v>
      </c>
      <c r="K94">
        <v>50.522221999999999</v>
      </c>
      <c r="L94">
        <v>52.238888000000003</v>
      </c>
      <c r="M94">
        <v>34.022221999999999</v>
      </c>
      <c r="N94">
        <v>20.177776999999999</v>
      </c>
      <c r="O94">
        <v>27.005555000000001</v>
      </c>
      <c r="P94">
        <v>0</v>
      </c>
      <c r="Q94">
        <v>0</v>
      </c>
      <c r="R94">
        <v>0</v>
      </c>
      <c r="S94">
        <v>440.36111099999999</v>
      </c>
      <c r="T94">
        <v>57.294444444444402</v>
      </c>
      <c r="U94">
        <v>2.7388888888888898</v>
      </c>
      <c r="V94">
        <v>60.033333333333303</v>
      </c>
      <c r="W94">
        <v>443.1</v>
      </c>
    </row>
    <row r="95" spans="1:23" x14ac:dyDescent="0.35">
      <c r="A95">
        <v>2025</v>
      </c>
      <c r="B95" t="s">
        <v>151</v>
      </c>
      <c r="C95" t="s">
        <v>152</v>
      </c>
      <c r="D95" t="s">
        <v>26</v>
      </c>
      <c r="E95">
        <v>19</v>
      </c>
      <c r="F95">
        <v>54.933332999999998</v>
      </c>
      <c r="G95">
        <v>75.194444000000004</v>
      </c>
      <c r="H95">
        <v>76.8</v>
      </c>
      <c r="I95">
        <v>79.75</v>
      </c>
      <c r="J95">
        <v>76.122221999999994</v>
      </c>
      <c r="K95">
        <v>60.877777000000002</v>
      </c>
      <c r="L95">
        <v>62.366666000000002</v>
      </c>
      <c r="M95">
        <v>63.522221999999999</v>
      </c>
      <c r="N95">
        <v>54.894444</v>
      </c>
      <c r="O95">
        <v>0</v>
      </c>
      <c r="P95">
        <v>0</v>
      </c>
      <c r="Q95">
        <v>0</v>
      </c>
      <c r="R95">
        <v>0</v>
      </c>
      <c r="S95">
        <v>623.46111099999996</v>
      </c>
      <c r="T95">
        <v>95.8611111111111</v>
      </c>
      <c r="U95">
        <v>0.122222222222222</v>
      </c>
      <c r="V95">
        <v>95.983333333333306</v>
      </c>
      <c r="W95">
        <v>623.58333300000004</v>
      </c>
    </row>
    <row r="96" spans="1:23" x14ac:dyDescent="0.35">
      <c r="A96">
        <v>2025</v>
      </c>
      <c r="B96" t="s">
        <v>153</v>
      </c>
      <c r="C96" t="s">
        <v>154</v>
      </c>
      <c r="D96" t="s">
        <v>26</v>
      </c>
      <c r="E96">
        <v>3</v>
      </c>
      <c r="F96">
        <v>82.333332999999996</v>
      </c>
      <c r="G96">
        <v>56.955554999999997</v>
      </c>
      <c r="H96">
        <v>78.888887999999994</v>
      </c>
      <c r="I96">
        <v>53.416665999999999</v>
      </c>
      <c r="J96">
        <v>62.222222000000002</v>
      </c>
      <c r="K96">
        <v>43.3</v>
      </c>
      <c r="L96">
        <v>48.494444000000001</v>
      </c>
      <c r="M96">
        <v>23.311111</v>
      </c>
      <c r="N96">
        <v>19</v>
      </c>
      <c r="O96">
        <v>0</v>
      </c>
      <c r="P96">
        <v>0</v>
      </c>
      <c r="Q96">
        <v>0</v>
      </c>
      <c r="R96">
        <v>0</v>
      </c>
      <c r="S96">
        <v>470.92222199999998</v>
      </c>
      <c r="T96">
        <v>74.400000000000006</v>
      </c>
      <c r="U96">
        <v>2.6</v>
      </c>
      <c r="V96">
        <v>77</v>
      </c>
      <c r="W96">
        <v>473.522222</v>
      </c>
    </row>
    <row r="97" spans="1:23" x14ac:dyDescent="0.35">
      <c r="A97">
        <v>2025</v>
      </c>
      <c r="B97">
        <v>68</v>
      </c>
      <c r="C97" t="s">
        <v>155</v>
      </c>
      <c r="D97" t="s">
        <v>26</v>
      </c>
      <c r="E97">
        <v>0</v>
      </c>
      <c r="F97">
        <v>102.505555</v>
      </c>
      <c r="G97">
        <v>93.244444000000001</v>
      </c>
      <c r="H97">
        <v>99.411111000000005</v>
      </c>
      <c r="I97">
        <v>87.566665999999998</v>
      </c>
      <c r="J97">
        <v>89.894443999999993</v>
      </c>
      <c r="K97">
        <v>97.022221999999999</v>
      </c>
      <c r="L97">
        <v>106.816666</v>
      </c>
      <c r="M97">
        <v>83.661111000000005</v>
      </c>
      <c r="N97">
        <v>95.3</v>
      </c>
      <c r="O97">
        <v>96.377776999999995</v>
      </c>
      <c r="P97">
        <v>0</v>
      </c>
      <c r="Q97">
        <v>0</v>
      </c>
      <c r="R97">
        <v>0</v>
      </c>
      <c r="S97">
        <v>951.8</v>
      </c>
      <c r="T97">
        <v>158.46666666666701</v>
      </c>
      <c r="U97">
        <v>19.5277777777778</v>
      </c>
      <c r="V97">
        <v>177.99444444444401</v>
      </c>
      <c r="W97">
        <v>971.32777699999997</v>
      </c>
    </row>
    <row r="98" spans="1:23" x14ac:dyDescent="0.35">
      <c r="A98">
        <v>2025</v>
      </c>
      <c r="B98" t="s">
        <v>156</v>
      </c>
      <c r="C98" t="s">
        <v>157</v>
      </c>
      <c r="D98" t="s">
        <v>26</v>
      </c>
      <c r="E98">
        <v>0</v>
      </c>
      <c r="F98">
        <v>71.944444000000004</v>
      </c>
      <c r="G98">
        <v>70.088887999999997</v>
      </c>
      <c r="H98">
        <v>75.755555000000001</v>
      </c>
      <c r="I98">
        <v>72.444444000000004</v>
      </c>
      <c r="J98">
        <v>73.444444000000004</v>
      </c>
      <c r="K98">
        <v>74.900000000000006</v>
      </c>
      <c r="L98">
        <v>72.077776999999998</v>
      </c>
      <c r="M98">
        <v>0</v>
      </c>
      <c r="N98">
        <v>0</v>
      </c>
      <c r="O98">
        <v>0</v>
      </c>
      <c r="P98">
        <v>0</v>
      </c>
      <c r="Q98">
        <v>0</v>
      </c>
      <c r="R98">
        <v>0</v>
      </c>
      <c r="S98">
        <v>510.65555499999999</v>
      </c>
      <c r="T98">
        <v>78.511111111111106</v>
      </c>
      <c r="U98">
        <v>9.7111111111111104</v>
      </c>
      <c r="V98">
        <v>88.2222222222222</v>
      </c>
      <c r="W98">
        <v>520.36666600000001</v>
      </c>
    </row>
    <row r="99" spans="1:23" x14ac:dyDescent="0.35">
      <c r="A99">
        <v>2025</v>
      </c>
      <c r="B99" t="s">
        <v>158</v>
      </c>
      <c r="C99" t="s">
        <v>159</v>
      </c>
      <c r="D99" t="s">
        <v>26</v>
      </c>
      <c r="E99">
        <v>4</v>
      </c>
      <c r="F99">
        <v>97.222222000000002</v>
      </c>
      <c r="G99">
        <v>98.966666000000004</v>
      </c>
      <c r="H99">
        <v>103.816666</v>
      </c>
      <c r="I99">
        <v>102.433333</v>
      </c>
      <c r="J99">
        <v>103.36111099999999</v>
      </c>
      <c r="K99">
        <v>103.25</v>
      </c>
      <c r="L99">
        <v>100.205555</v>
      </c>
      <c r="M99">
        <v>100.55</v>
      </c>
      <c r="N99">
        <v>102.044444</v>
      </c>
      <c r="O99">
        <v>81.566665999999998</v>
      </c>
      <c r="P99">
        <v>0</v>
      </c>
      <c r="Q99">
        <v>0</v>
      </c>
      <c r="R99">
        <v>0</v>
      </c>
      <c r="S99">
        <v>997.41666599999996</v>
      </c>
      <c r="T99">
        <v>145.37777777777799</v>
      </c>
      <c r="U99">
        <v>5.6055555555555596</v>
      </c>
      <c r="V99">
        <v>150.98333333333301</v>
      </c>
      <c r="W99">
        <v>1003.0222220000001</v>
      </c>
    </row>
    <row r="100" spans="1:23" x14ac:dyDescent="0.35">
      <c r="A100">
        <v>2025</v>
      </c>
      <c r="B100" t="s">
        <v>160</v>
      </c>
      <c r="C100" t="s">
        <v>161</v>
      </c>
      <c r="D100" t="s">
        <v>26</v>
      </c>
      <c r="E100">
        <v>0</v>
      </c>
      <c r="F100">
        <v>36.322221999999996</v>
      </c>
      <c r="G100">
        <v>42.727777000000003</v>
      </c>
      <c r="H100">
        <v>58.155555</v>
      </c>
      <c r="I100">
        <v>39.872222000000001</v>
      </c>
      <c r="J100">
        <v>67.055554999999998</v>
      </c>
      <c r="K100">
        <v>45.85</v>
      </c>
      <c r="L100">
        <v>51.916665999999999</v>
      </c>
      <c r="M100">
        <v>37.938887999999999</v>
      </c>
      <c r="N100">
        <v>28.455555</v>
      </c>
      <c r="O100">
        <v>0</v>
      </c>
      <c r="P100">
        <v>0</v>
      </c>
      <c r="Q100">
        <v>0</v>
      </c>
      <c r="R100">
        <v>0</v>
      </c>
      <c r="S100">
        <v>408.294444</v>
      </c>
      <c r="T100">
        <v>40.5833333333333</v>
      </c>
      <c r="U100">
        <v>5.68333333333333</v>
      </c>
      <c r="V100">
        <v>46.266666666666701</v>
      </c>
      <c r="W100">
        <v>413.977777</v>
      </c>
    </row>
    <row r="101" spans="1:23" x14ac:dyDescent="0.35">
      <c r="A101">
        <v>2025</v>
      </c>
      <c r="B101" t="s">
        <v>162</v>
      </c>
      <c r="C101" t="s">
        <v>163</v>
      </c>
      <c r="D101" t="s">
        <v>26</v>
      </c>
      <c r="E101">
        <v>17.516666000000001</v>
      </c>
      <c r="F101">
        <v>36.688887999999999</v>
      </c>
      <c r="G101">
        <v>50.55</v>
      </c>
      <c r="H101">
        <v>51.294443999999999</v>
      </c>
      <c r="I101">
        <v>50.361111000000001</v>
      </c>
      <c r="J101">
        <v>50.783332999999999</v>
      </c>
      <c r="K101">
        <v>54.911110999999998</v>
      </c>
      <c r="L101">
        <v>45.855555000000003</v>
      </c>
      <c r="M101">
        <v>41.411110999999998</v>
      </c>
      <c r="N101">
        <v>33.844444000000003</v>
      </c>
      <c r="O101">
        <v>0</v>
      </c>
      <c r="P101">
        <v>0</v>
      </c>
      <c r="Q101">
        <v>0</v>
      </c>
      <c r="R101">
        <v>0</v>
      </c>
      <c r="S101">
        <v>433.21666599999998</v>
      </c>
      <c r="T101">
        <v>90.966666666666697</v>
      </c>
      <c r="U101">
        <v>4.1111111111111098</v>
      </c>
      <c r="V101">
        <v>95.077777777777797</v>
      </c>
      <c r="W101">
        <v>437.32777700000003</v>
      </c>
    </row>
    <row r="102" spans="1:23" x14ac:dyDescent="0.35">
      <c r="A102">
        <v>2025</v>
      </c>
      <c r="B102" t="s">
        <v>164</v>
      </c>
      <c r="C102" t="s">
        <v>165</v>
      </c>
      <c r="D102" t="s">
        <v>26</v>
      </c>
      <c r="E102">
        <v>0</v>
      </c>
      <c r="F102">
        <v>74.677777000000006</v>
      </c>
      <c r="G102">
        <v>72.772221999999999</v>
      </c>
      <c r="H102">
        <v>74.288888</v>
      </c>
      <c r="I102">
        <v>75.333332999999996</v>
      </c>
      <c r="J102">
        <v>77.861110999999994</v>
      </c>
      <c r="K102">
        <v>81.55</v>
      </c>
      <c r="L102">
        <v>77.8</v>
      </c>
      <c r="M102">
        <v>74.811110999999997</v>
      </c>
      <c r="N102">
        <v>67.794443999999999</v>
      </c>
      <c r="O102">
        <v>0</v>
      </c>
      <c r="P102">
        <v>0</v>
      </c>
      <c r="Q102">
        <v>0</v>
      </c>
      <c r="R102">
        <v>0</v>
      </c>
      <c r="S102">
        <v>676.88888799999995</v>
      </c>
      <c r="T102">
        <v>112.477777777778</v>
      </c>
      <c r="U102">
        <v>2.12222222222222</v>
      </c>
      <c r="V102">
        <v>114.6</v>
      </c>
      <c r="W102">
        <v>679.01111100000003</v>
      </c>
    </row>
    <row r="103" spans="1:23" x14ac:dyDescent="0.35">
      <c r="A103">
        <v>2025</v>
      </c>
      <c r="B103" t="s">
        <v>166</v>
      </c>
      <c r="C103" t="s">
        <v>167</v>
      </c>
      <c r="D103" t="s">
        <v>26</v>
      </c>
      <c r="E103">
        <v>22</v>
      </c>
      <c r="F103">
        <v>82.461111000000002</v>
      </c>
      <c r="G103">
        <v>109.216666</v>
      </c>
      <c r="H103">
        <v>109.583333</v>
      </c>
      <c r="I103">
        <v>101.88888799999999</v>
      </c>
      <c r="J103">
        <v>92.444444000000004</v>
      </c>
      <c r="K103">
        <v>94.655555000000007</v>
      </c>
      <c r="L103">
        <v>96.538888</v>
      </c>
      <c r="M103">
        <v>0</v>
      </c>
      <c r="N103">
        <v>0</v>
      </c>
      <c r="O103">
        <v>0</v>
      </c>
      <c r="P103">
        <v>0</v>
      </c>
      <c r="Q103">
        <v>0</v>
      </c>
      <c r="R103">
        <v>0</v>
      </c>
      <c r="S103">
        <v>708.78888800000004</v>
      </c>
      <c r="T103">
        <v>84.3055555555556</v>
      </c>
      <c r="U103">
        <v>1.01111111111111</v>
      </c>
      <c r="V103">
        <v>85.316666666666706</v>
      </c>
      <c r="W103">
        <v>709.8</v>
      </c>
    </row>
    <row r="104" spans="1:23" x14ac:dyDescent="0.35">
      <c r="A104">
        <v>2025</v>
      </c>
      <c r="B104" t="s">
        <v>168</v>
      </c>
      <c r="C104" t="s">
        <v>169</v>
      </c>
      <c r="D104" t="s">
        <v>26</v>
      </c>
      <c r="E104">
        <v>0</v>
      </c>
      <c r="F104">
        <v>31.411110999999998</v>
      </c>
      <c r="G104">
        <v>32.105555000000003</v>
      </c>
      <c r="H104">
        <v>42.861111000000001</v>
      </c>
      <c r="I104">
        <v>38.977777000000003</v>
      </c>
      <c r="J104">
        <v>33</v>
      </c>
      <c r="K104">
        <v>40.266666000000001</v>
      </c>
      <c r="L104">
        <v>48.355555000000003</v>
      </c>
      <c r="M104">
        <v>31.355554999999999</v>
      </c>
      <c r="N104">
        <v>34.911110999999998</v>
      </c>
      <c r="O104">
        <v>0</v>
      </c>
      <c r="P104">
        <v>0</v>
      </c>
      <c r="Q104">
        <v>0</v>
      </c>
      <c r="R104">
        <v>0</v>
      </c>
      <c r="S104">
        <v>333.24444399999999</v>
      </c>
      <c r="T104">
        <v>44.6</v>
      </c>
      <c r="U104">
        <v>2.0111111111111102</v>
      </c>
      <c r="V104">
        <v>46.6111111111111</v>
      </c>
      <c r="W104">
        <v>335.25555500000002</v>
      </c>
    </row>
    <row r="105" spans="1:23" x14ac:dyDescent="0.35">
      <c r="A105">
        <v>2025</v>
      </c>
      <c r="B105">
        <v>74</v>
      </c>
      <c r="C105" t="s">
        <v>170</v>
      </c>
      <c r="D105" t="s">
        <v>26</v>
      </c>
      <c r="E105">
        <v>73.072221999999996</v>
      </c>
      <c r="F105">
        <v>396.61666600000001</v>
      </c>
      <c r="G105">
        <v>474.61111099999999</v>
      </c>
      <c r="H105">
        <v>490.80555500000003</v>
      </c>
      <c r="I105">
        <v>468.01666599999999</v>
      </c>
      <c r="J105">
        <v>509.566666</v>
      </c>
      <c r="K105">
        <v>487.49444399999999</v>
      </c>
      <c r="L105">
        <v>496.683333</v>
      </c>
      <c r="M105">
        <v>453.81111099999998</v>
      </c>
      <c r="N105">
        <v>430.338888</v>
      </c>
      <c r="O105">
        <v>285.22222199999999</v>
      </c>
      <c r="P105">
        <v>213.61111099999999</v>
      </c>
      <c r="Q105">
        <v>170.672222</v>
      </c>
      <c r="R105">
        <v>137.74444399999999</v>
      </c>
      <c r="S105">
        <v>5088.2666660000004</v>
      </c>
      <c r="T105">
        <v>473.05</v>
      </c>
      <c r="U105">
        <v>17.8</v>
      </c>
      <c r="V105">
        <v>490.85</v>
      </c>
      <c r="W105">
        <v>5106.0666659999997</v>
      </c>
    </row>
    <row r="106" spans="1:23" x14ac:dyDescent="0.35">
      <c r="A106">
        <v>2025</v>
      </c>
      <c r="B106" t="s">
        <v>171</v>
      </c>
      <c r="C106" t="s">
        <v>172</v>
      </c>
      <c r="D106" t="s">
        <v>26</v>
      </c>
      <c r="E106">
        <v>76.666666000000006</v>
      </c>
      <c r="F106">
        <v>1.305555</v>
      </c>
      <c r="G106">
        <v>72.533332999999999</v>
      </c>
      <c r="H106">
        <v>79.083332999999996</v>
      </c>
      <c r="I106">
        <v>82.366665999999995</v>
      </c>
      <c r="J106">
        <v>81.45</v>
      </c>
      <c r="K106">
        <v>72.477777000000003</v>
      </c>
      <c r="L106">
        <v>79.927777000000006</v>
      </c>
      <c r="M106">
        <v>62.744444000000001</v>
      </c>
      <c r="N106">
        <v>61.611111000000001</v>
      </c>
      <c r="O106">
        <v>0</v>
      </c>
      <c r="P106">
        <v>0</v>
      </c>
      <c r="Q106">
        <v>0</v>
      </c>
      <c r="R106">
        <v>0</v>
      </c>
      <c r="S106">
        <v>670.16666599999996</v>
      </c>
      <c r="T106">
        <v>97.288888888888906</v>
      </c>
      <c r="U106">
        <v>4.18888888888889</v>
      </c>
      <c r="V106">
        <v>101.477777777778</v>
      </c>
      <c r="W106">
        <v>674.35555499999998</v>
      </c>
    </row>
    <row r="107" spans="1:23" x14ac:dyDescent="0.35">
      <c r="A107">
        <v>2025</v>
      </c>
      <c r="B107" t="s">
        <v>173</v>
      </c>
      <c r="C107" t="s">
        <v>174</v>
      </c>
      <c r="D107" t="s">
        <v>26</v>
      </c>
      <c r="E107">
        <v>0</v>
      </c>
      <c r="F107">
        <v>153.61666600000001</v>
      </c>
      <c r="G107">
        <v>154.84444400000001</v>
      </c>
      <c r="H107">
        <v>144.36111099999999</v>
      </c>
      <c r="I107">
        <v>149.68888799999999</v>
      </c>
      <c r="J107">
        <v>131.47222199999999</v>
      </c>
      <c r="K107">
        <v>129.74444399999999</v>
      </c>
      <c r="L107">
        <v>117.605555</v>
      </c>
      <c r="M107">
        <v>74.788888</v>
      </c>
      <c r="N107">
        <v>67.672222000000005</v>
      </c>
      <c r="O107">
        <v>0</v>
      </c>
      <c r="P107">
        <v>0</v>
      </c>
      <c r="Q107">
        <v>0</v>
      </c>
      <c r="R107">
        <v>0</v>
      </c>
      <c r="S107">
        <v>1123.7944440000001</v>
      </c>
      <c r="T107">
        <v>160.683333333333</v>
      </c>
      <c r="U107">
        <v>7.3277777777777802</v>
      </c>
      <c r="V107">
        <v>168.01111111111101</v>
      </c>
      <c r="W107">
        <v>1131.122222</v>
      </c>
    </row>
    <row r="108" spans="1:23" x14ac:dyDescent="0.35">
      <c r="A108">
        <v>2025</v>
      </c>
      <c r="B108" t="s">
        <v>175</v>
      </c>
      <c r="C108" t="s">
        <v>176</v>
      </c>
      <c r="D108" t="s">
        <v>26</v>
      </c>
      <c r="E108">
        <v>1</v>
      </c>
      <c r="F108">
        <v>109.194444</v>
      </c>
      <c r="G108">
        <v>70.161111000000005</v>
      </c>
      <c r="H108">
        <v>76.033332999999999</v>
      </c>
      <c r="I108">
        <v>83.405555000000007</v>
      </c>
      <c r="J108">
        <v>77.988888000000003</v>
      </c>
      <c r="K108">
        <v>88.611110999999994</v>
      </c>
      <c r="L108">
        <v>78.188888000000006</v>
      </c>
      <c r="M108">
        <v>69</v>
      </c>
      <c r="N108">
        <v>55.166665999999999</v>
      </c>
      <c r="O108">
        <v>0</v>
      </c>
      <c r="P108">
        <v>0</v>
      </c>
      <c r="Q108">
        <v>0</v>
      </c>
      <c r="R108">
        <v>0</v>
      </c>
      <c r="S108">
        <v>708.75</v>
      </c>
      <c r="T108">
        <v>124.911111111111</v>
      </c>
      <c r="U108">
        <v>18.344444444444399</v>
      </c>
      <c r="V108">
        <v>143.25555555555599</v>
      </c>
      <c r="W108">
        <v>727.09444399999995</v>
      </c>
    </row>
    <row r="109" spans="1:23" x14ac:dyDescent="0.35">
      <c r="A109">
        <v>2025</v>
      </c>
      <c r="B109" t="s">
        <v>177</v>
      </c>
      <c r="C109" t="s">
        <v>178</v>
      </c>
      <c r="D109" t="s">
        <v>26</v>
      </c>
      <c r="E109">
        <v>30.016666000000001</v>
      </c>
      <c r="F109">
        <v>114.5</v>
      </c>
      <c r="G109">
        <v>139.47222199999999</v>
      </c>
      <c r="H109">
        <v>142.17777699999999</v>
      </c>
      <c r="I109">
        <v>144.89444399999999</v>
      </c>
      <c r="J109">
        <v>139.544444</v>
      </c>
      <c r="K109">
        <v>144.55000000000001</v>
      </c>
      <c r="L109">
        <v>160.761111</v>
      </c>
      <c r="M109">
        <v>188.672222</v>
      </c>
      <c r="N109">
        <v>174.444444</v>
      </c>
      <c r="O109">
        <v>0</v>
      </c>
      <c r="P109">
        <v>0</v>
      </c>
      <c r="Q109">
        <v>0</v>
      </c>
      <c r="R109">
        <v>0</v>
      </c>
      <c r="S109">
        <v>1379.0333330000001</v>
      </c>
      <c r="T109">
        <v>206.39444444444399</v>
      </c>
      <c r="U109">
        <v>12.233333333333301</v>
      </c>
      <c r="V109">
        <v>218.62777777777799</v>
      </c>
      <c r="W109">
        <v>1391.266666</v>
      </c>
    </row>
    <row r="110" spans="1:23" x14ac:dyDescent="0.35">
      <c r="A110">
        <v>2025</v>
      </c>
      <c r="B110" t="s">
        <v>179</v>
      </c>
      <c r="C110" t="s">
        <v>180</v>
      </c>
      <c r="D110" t="s">
        <v>26</v>
      </c>
      <c r="E110">
        <v>0</v>
      </c>
      <c r="F110">
        <v>33.277777</v>
      </c>
      <c r="G110">
        <v>29.85</v>
      </c>
      <c r="H110">
        <v>39.727777000000003</v>
      </c>
      <c r="I110">
        <v>33.833333000000003</v>
      </c>
      <c r="J110">
        <v>35.950000000000003</v>
      </c>
      <c r="K110">
        <v>35.161110999999998</v>
      </c>
      <c r="L110">
        <v>34.122222000000001</v>
      </c>
      <c r="M110">
        <v>36.355555000000003</v>
      </c>
      <c r="N110">
        <v>42.455554999999997</v>
      </c>
      <c r="O110">
        <v>0</v>
      </c>
      <c r="P110">
        <v>0</v>
      </c>
      <c r="Q110">
        <v>0</v>
      </c>
      <c r="R110">
        <v>0</v>
      </c>
      <c r="S110">
        <v>320.73333300000002</v>
      </c>
      <c r="T110">
        <v>38.422222222222203</v>
      </c>
      <c r="U110">
        <v>0</v>
      </c>
      <c r="V110">
        <v>38.422222222222203</v>
      </c>
      <c r="W110">
        <v>320.73333300000002</v>
      </c>
    </row>
    <row r="111" spans="1:23" x14ac:dyDescent="0.35">
      <c r="A111">
        <v>2025</v>
      </c>
      <c r="B111" t="s">
        <v>181</v>
      </c>
      <c r="C111" t="s">
        <v>182</v>
      </c>
      <c r="D111" t="s">
        <v>26</v>
      </c>
      <c r="E111">
        <v>0</v>
      </c>
      <c r="F111">
        <v>45.9</v>
      </c>
      <c r="G111">
        <v>45.727777000000003</v>
      </c>
      <c r="H111">
        <v>45.572221999999996</v>
      </c>
      <c r="I111">
        <v>36.877777000000002</v>
      </c>
      <c r="J111">
        <v>38.105555000000003</v>
      </c>
      <c r="K111">
        <v>37.961111000000002</v>
      </c>
      <c r="L111">
        <v>40.244444000000001</v>
      </c>
      <c r="M111">
        <v>31.616665999999999</v>
      </c>
      <c r="N111">
        <v>24.1</v>
      </c>
      <c r="O111">
        <v>0</v>
      </c>
      <c r="P111">
        <v>0</v>
      </c>
      <c r="Q111">
        <v>0</v>
      </c>
      <c r="R111">
        <v>0</v>
      </c>
      <c r="S111">
        <v>346.10555499999998</v>
      </c>
      <c r="T111">
        <v>97.094444444444406</v>
      </c>
      <c r="U111">
        <v>2.06666666666667</v>
      </c>
      <c r="V111">
        <v>99.161111111111097</v>
      </c>
      <c r="W111">
        <v>348.17222199999998</v>
      </c>
    </row>
    <row r="112" spans="1:23" x14ac:dyDescent="0.35">
      <c r="A112">
        <v>2025</v>
      </c>
      <c r="B112" t="s">
        <v>183</v>
      </c>
      <c r="C112" t="s">
        <v>184</v>
      </c>
      <c r="D112" t="s">
        <v>26</v>
      </c>
      <c r="E112">
        <v>0</v>
      </c>
      <c r="F112">
        <v>230.53888799999999</v>
      </c>
      <c r="G112">
        <v>222.92777699999999</v>
      </c>
      <c r="H112">
        <v>228.06111100000001</v>
      </c>
      <c r="I112">
        <v>224.716666</v>
      </c>
      <c r="J112">
        <v>218.66666599999999</v>
      </c>
      <c r="K112">
        <v>239.15555499999999</v>
      </c>
      <c r="L112">
        <v>229.37222199999999</v>
      </c>
      <c r="M112">
        <v>221.11111099999999</v>
      </c>
      <c r="N112">
        <v>233.10555500000001</v>
      </c>
      <c r="O112">
        <v>84.972222000000002</v>
      </c>
      <c r="P112">
        <v>0</v>
      </c>
      <c r="Q112">
        <v>0</v>
      </c>
      <c r="R112">
        <v>0</v>
      </c>
      <c r="S112">
        <v>2132.6277770000002</v>
      </c>
      <c r="T112">
        <v>234.11666666666699</v>
      </c>
      <c r="U112">
        <v>18.1111111111111</v>
      </c>
      <c r="V112">
        <v>252.22777777777799</v>
      </c>
      <c r="W112">
        <v>2150.7388879999999</v>
      </c>
    </row>
    <row r="113" spans="1:23" x14ac:dyDescent="0.35">
      <c r="A113">
        <v>2025</v>
      </c>
      <c r="B113" t="s">
        <v>185</v>
      </c>
      <c r="C113" t="s">
        <v>186</v>
      </c>
      <c r="D113" t="s">
        <v>26</v>
      </c>
      <c r="E113">
        <v>0</v>
      </c>
      <c r="F113">
        <v>58.972222000000002</v>
      </c>
      <c r="G113">
        <v>83.577776999999998</v>
      </c>
      <c r="H113">
        <v>66.777777</v>
      </c>
      <c r="I113">
        <v>67.494444000000001</v>
      </c>
      <c r="J113">
        <v>59.333333000000003</v>
      </c>
      <c r="K113">
        <v>51.527777</v>
      </c>
      <c r="L113">
        <v>39.866666000000002</v>
      </c>
      <c r="M113">
        <v>0</v>
      </c>
      <c r="N113">
        <v>0</v>
      </c>
      <c r="O113">
        <v>0</v>
      </c>
      <c r="P113">
        <v>0</v>
      </c>
      <c r="Q113">
        <v>0</v>
      </c>
      <c r="R113">
        <v>0</v>
      </c>
      <c r="S113">
        <v>427.55</v>
      </c>
      <c r="T113">
        <v>38.0555555555556</v>
      </c>
      <c r="U113">
        <v>4</v>
      </c>
      <c r="V113">
        <v>42.0555555555556</v>
      </c>
      <c r="W113">
        <v>431.55</v>
      </c>
    </row>
    <row r="114" spans="1:23" x14ac:dyDescent="0.35">
      <c r="A114">
        <v>2025</v>
      </c>
      <c r="B114">
        <v>81</v>
      </c>
      <c r="C114" t="s">
        <v>187</v>
      </c>
      <c r="D114" t="s">
        <v>26</v>
      </c>
      <c r="E114">
        <v>0</v>
      </c>
      <c r="F114">
        <v>29.033332999999999</v>
      </c>
      <c r="G114">
        <v>30.788888</v>
      </c>
      <c r="H114">
        <v>29.544443999999999</v>
      </c>
      <c r="I114">
        <v>30.594443999999999</v>
      </c>
      <c r="J114">
        <v>26.638888000000001</v>
      </c>
      <c r="K114">
        <v>30.011111</v>
      </c>
      <c r="L114">
        <v>20.072222</v>
      </c>
      <c r="M114">
        <v>33.222222000000002</v>
      </c>
      <c r="N114">
        <v>33.661110999999998</v>
      </c>
      <c r="O114">
        <v>32.166665999999999</v>
      </c>
      <c r="P114">
        <v>27.505555000000001</v>
      </c>
      <c r="Q114">
        <v>23.955555</v>
      </c>
      <c r="R114">
        <v>25.405555</v>
      </c>
      <c r="S114">
        <v>372.6</v>
      </c>
      <c r="T114">
        <v>93.772222222222197</v>
      </c>
      <c r="U114">
        <v>6.2611111111111102</v>
      </c>
      <c r="V114">
        <v>100.033333333333</v>
      </c>
      <c r="W114">
        <v>378.86111099999999</v>
      </c>
    </row>
    <row r="115" spans="1:23" x14ac:dyDescent="0.35">
      <c r="A115">
        <v>2025</v>
      </c>
      <c r="B115">
        <v>82</v>
      </c>
      <c r="C115" t="s">
        <v>188</v>
      </c>
      <c r="D115" t="s">
        <v>26</v>
      </c>
      <c r="E115">
        <v>10</v>
      </c>
      <c r="F115">
        <v>247.944444</v>
      </c>
      <c r="G115">
        <v>243.41666599999999</v>
      </c>
      <c r="H115">
        <v>246.13333299999999</v>
      </c>
      <c r="I115">
        <v>224.577777</v>
      </c>
      <c r="J115">
        <v>230.81111100000001</v>
      </c>
      <c r="K115">
        <v>207.64444399999999</v>
      </c>
      <c r="L115">
        <v>149.272222</v>
      </c>
      <c r="M115">
        <v>133.533333</v>
      </c>
      <c r="N115">
        <v>143.93888799999999</v>
      </c>
      <c r="O115">
        <v>97.205555000000004</v>
      </c>
      <c r="P115">
        <v>74.061110999999997</v>
      </c>
      <c r="Q115">
        <v>58.8</v>
      </c>
      <c r="R115">
        <v>63.011111</v>
      </c>
      <c r="S115">
        <v>2130.35</v>
      </c>
      <c r="T115">
        <v>279.06111111111102</v>
      </c>
      <c r="U115">
        <v>2.7833333333333301</v>
      </c>
      <c r="V115">
        <v>281.84444444444398</v>
      </c>
      <c r="W115">
        <v>2133.1333330000002</v>
      </c>
    </row>
    <row r="116" spans="1:23" x14ac:dyDescent="0.35">
      <c r="A116">
        <v>2025</v>
      </c>
      <c r="B116">
        <v>83</v>
      </c>
      <c r="C116" t="s">
        <v>189</v>
      </c>
      <c r="D116" t="s">
        <v>26</v>
      </c>
      <c r="E116">
        <v>0</v>
      </c>
      <c r="F116">
        <v>0</v>
      </c>
      <c r="G116">
        <v>0</v>
      </c>
      <c r="H116">
        <v>0</v>
      </c>
      <c r="I116">
        <v>0</v>
      </c>
      <c r="J116">
        <v>0</v>
      </c>
      <c r="K116">
        <v>0</v>
      </c>
      <c r="L116">
        <v>0</v>
      </c>
      <c r="M116">
        <v>0</v>
      </c>
      <c r="N116">
        <v>0</v>
      </c>
      <c r="O116">
        <v>111.511111</v>
      </c>
      <c r="P116">
        <v>121.583333</v>
      </c>
      <c r="Q116">
        <v>111.92777700000001</v>
      </c>
      <c r="R116">
        <v>112.522222</v>
      </c>
      <c r="S116">
        <v>457.544444</v>
      </c>
      <c r="T116">
        <v>41.366666666666703</v>
      </c>
      <c r="U116">
        <v>1</v>
      </c>
      <c r="V116">
        <v>42.366666666666703</v>
      </c>
      <c r="W116">
        <v>458.544444</v>
      </c>
    </row>
    <row r="117" spans="1:23" x14ac:dyDescent="0.35">
      <c r="A117">
        <v>2025</v>
      </c>
      <c r="B117">
        <v>86</v>
      </c>
      <c r="C117" t="s">
        <v>190</v>
      </c>
      <c r="D117" t="s">
        <v>26</v>
      </c>
      <c r="E117">
        <v>0</v>
      </c>
      <c r="F117">
        <v>21.961110999999999</v>
      </c>
      <c r="G117">
        <v>13.416665999999999</v>
      </c>
      <c r="H117">
        <v>18.966666</v>
      </c>
      <c r="I117">
        <v>24.15</v>
      </c>
      <c r="J117">
        <v>17.172222000000001</v>
      </c>
      <c r="K117">
        <v>24.133333</v>
      </c>
      <c r="L117">
        <v>23.211110999999999</v>
      </c>
      <c r="M117">
        <v>28.933333000000001</v>
      </c>
      <c r="N117">
        <v>21.477777</v>
      </c>
      <c r="O117">
        <v>28.861111000000001</v>
      </c>
      <c r="P117">
        <v>31.972221999999999</v>
      </c>
      <c r="Q117">
        <v>34.438887999999999</v>
      </c>
      <c r="R117">
        <v>27.877776999999998</v>
      </c>
      <c r="S117">
        <v>316.57222200000001</v>
      </c>
      <c r="T117">
        <v>68.961111111111094</v>
      </c>
      <c r="U117">
        <v>33.627777777777801</v>
      </c>
      <c r="V117">
        <v>102.588888888889</v>
      </c>
      <c r="W117">
        <v>350.2</v>
      </c>
    </row>
    <row r="118" spans="1:23" x14ac:dyDescent="0.35">
      <c r="A118">
        <v>2025</v>
      </c>
      <c r="B118">
        <v>87</v>
      </c>
      <c r="C118" t="s">
        <v>191</v>
      </c>
      <c r="D118" t="s">
        <v>26</v>
      </c>
      <c r="E118">
        <v>0</v>
      </c>
      <c r="F118">
        <v>0</v>
      </c>
      <c r="G118">
        <v>0</v>
      </c>
      <c r="H118">
        <v>0</v>
      </c>
      <c r="I118">
        <v>0</v>
      </c>
      <c r="J118">
        <v>0</v>
      </c>
      <c r="K118">
        <v>0</v>
      </c>
      <c r="L118">
        <v>0</v>
      </c>
      <c r="M118">
        <v>11.288888</v>
      </c>
      <c r="N118">
        <v>15.611110999999999</v>
      </c>
      <c r="O118">
        <v>22.533332999999999</v>
      </c>
      <c r="P118">
        <v>12.872222000000001</v>
      </c>
      <c r="Q118">
        <v>26.155555</v>
      </c>
      <c r="R118">
        <v>6.3666660000000004</v>
      </c>
      <c r="S118">
        <v>94.827776999999998</v>
      </c>
      <c r="T118">
        <v>23.127777777777801</v>
      </c>
      <c r="U118">
        <v>0</v>
      </c>
      <c r="V118">
        <v>23.127777777777801</v>
      </c>
      <c r="W118">
        <v>94.827776999999998</v>
      </c>
    </row>
    <row r="119" spans="1:23" x14ac:dyDescent="0.35">
      <c r="A119">
        <v>2025</v>
      </c>
      <c r="B119">
        <v>89</v>
      </c>
      <c r="C119" t="s">
        <v>192</v>
      </c>
      <c r="D119" t="s">
        <v>26</v>
      </c>
      <c r="E119">
        <v>0</v>
      </c>
      <c r="F119">
        <v>41.977777000000003</v>
      </c>
      <c r="G119">
        <v>33.883333</v>
      </c>
      <c r="H119">
        <v>41.711111000000002</v>
      </c>
      <c r="I119">
        <v>37.049999999999997</v>
      </c>
      <c r="J119">
        <v>41.661110999999998</v>
      </c>
      <c r="K119">
        <v>41.083333000000003</v>
      </c>
      <c r="L119">
        <v>37.466665999999996</v>
      </c>
      <c r="M119">
        <v>24.161110999999998</v>
      </c>
      <c r="N119">
        <v>27.994444000000001</v>
      </c>
      <c r="O119">
        <v>0</v>
      </c>
      <c r="P119">
        <v>0</v>
      </c>
      <c r="Q119">
        <v>0</v>
      </c>
      <c r="R119">
        <v>0</v>
      </c>
      <c r="S119">
        <v>326.98888799999997</v>
      </c>
      <c r="T119">
        <v>83.3</v>
      </c>
      <c r="U119">
        <v>0</v>
      </c>
      <c r="V119">
        <v>83.3</v>
      </c>
      <c r="W119">
        <v>326.98888799999997</v>
      </c>
    </row>
    <row r="120" spans="1:23" x14ac:dyDescent="0.35">
      <c r="A120">
        <v>2025</v>
      </c>
      <c r="B120" t="s">
        <v>193</v>
      </c>
      <c r="C120" t="s">
        <v>194</v>
      </c>
      <c r="D120" t="s">
        <v>26</v>
      </c>
      <c r="E120">
        <v>18.766666000000001</v>
      </c>
      <c r="F120">
        <v>94.138887999999994</v>
      </c>
      <c r="G120">
        <v>124.355555</v>
      </c>
      <c r="H120">
        <v>127.63333299999999</v>
      </c>
      <c r="I120">
        <v>132.13333299999999</v>
      </c>
      <c r="J120">
        <v>107.494444</v>
      </c>
      <c r="K120">
        <v>130.35555500000001</v>
      </c>
      <c r="L120">
        <v>100.305555</v>
      </c>
      <c r="M120">
        <v>138.32222200000001</v>
      </c>
      <c r="N120">
        <v>126.344444</v>
      </c>
      <c r="O120">
        <v>123.222222</v>
      </c>
      <c r="P120">
        <v>138.422222</v>
      </c>
      <c r="Q120">
        <v>108.472222</v>
      </c>
      <c r="R120">
        <v>97.655555000000007</v>
      </c>
      <c r="S120">
        <v>1567.622222</v>
      </c>
      <c r="T120">
        <v>222.3</v>
      </c>
      <c r="U120">
        <v>9</v>
      </c>
      <c r="V120">
        <v>231.3</v>
      </c>
      <c r="W120">
        <v>1576.622222</v>
      </c>
    </row>
    <row r="121" spans="1:23" x14ac:dyDescent="0.35">
      <c r="A121">
        <v>2025</v>
      </c>
      <c r="B121" t="s">
        <v>195</v>
      </c>
      <c r="C121" t="s">
        <v>196</v>
      </c>
      <c r="D121" t="s">
        <v>26</v>
      </c>
      <c r="E121">
        <v>0</v>
      </c>
      <c r="F121">
        <v>94.744444000000001</v>
      </c>
      <c r="G121">
        <v>95.7</v>
      </c>
      <c r="H121">
        <v>86.633332999999993</v>
      </c>
      <c r="I121">
        <v>103.694444</v>
      </c>
      <c r="J121">
        <v>99.783332999999999</v>
      </c>
      <c r="K121">
        <v>87.061110999999997</v>
      </c>
      <c r="L121">
        <v>92.333332999999996</v>
      </c>
      <c r="M121">
        <v>0</v>
      </c>
      <c r="N121">
        <v>0</v>
      </c>
      <c r="O121">
        <v>0</v>
      </c>
      <c r="P121">
        <v>0</v>
      </c>
      <c r="Q121">
        <v>0</v>
      </c>
      <c r="R121">
        <v>0</v>
      </c>
      <c r="S121">
        <v>659.95</v>
      </c>
      <c r="T121">
        <v>77.866666666666703</v>
      </c>
      <c r="U121">
        <v>2</v>
      </c>
      <c r="V121">
        <v>79.866666666666703</v>
      </c>
      <c r="W121">
        <v>661.95</v>
      </c>
    </row>
    <row r="122" spans="1:23" x14ac:dyDescent="0.35">
      <c r="A122">
        <v>2025</v>
      </c>
      <c r="B122" t="s">
        <v>197</v>
      </c>
      <c r="C122" t="s">
        <v>198</v>
      </c>
      <c r="D122" t="s">
        <v>26</v>
      </c>
      <c r="E122">
        <v>0</v>
      </c>
      <c r="F122">
        <v>38.222222000000002</v>
      </c>
      <c r="G122">
        <v>29.416665999999999</v>
      </c>
      <c r="H122">
        <v>39.227777000000003</v>
      </c>
      <c r="I122">
        <v>34.422221999999998</v>
      </c>
      <c r="J122">
        <v>40</v>
      </c>
      <c r="K122">
        <v>31.061111</v>
      </c>
      <c r="L122">
        <v>21.611111000000001</v>
      </c>
      <c r="M122">
        <v>24.138888000000001</v>
      </c>
      <c r="N122">
        <v>20.327777000000001</v>
      </c>
      <c r="O122">
        <v>0</v>
      </c>
      <c r="P122">
        <v>0</v>
      </c>
      <c r="Q122">
        <v>0</v>
      </c>
      <c r="R122">
        <v>0</v>
      </c>
      <c r="S122">
        <v>278.42777699999999</v>
      </c>
      <c r="T122">
        <v>50.383333333333297</v>
      </c>
      <c r="U122">
        <v>1</v>
      </c>
      <c r="V122">
        <v>51.383333333333297</v>
      </c>
      <c r="W122">
        <v>279.42777699999999</v>
      </c>
    </row>
    <row r="123" spans="1:23" x14ac:dyDescent="0.35">
      <c r="A123">
        <v>2025</v>
      </c>
      <c r="B123" t="s">
        <v>199</v>
      </c>
      <c r="C123" t="s">
        <v>200</v>
      </c>
      <c r="D123" t="s">
        <v>26</v>
      </c>
      <c r="E123">
        <v>0</v>
      </c>
      <c r="F123">
        <v>0</v>
      </c>
      <c r="G123">
        <v>0</v>
      </c>
      <c r="H123">
        <v>0</v>
      </c>
      <c r="I123">
        <v>0</v>
      </c>
      <c r="J123">
        <v>0</v>
      </c>
      <c r="K123">
        <v>0</v>
      </c>
      <c r="L123">
        <v>0</v>
      </c>
      <c r="M123">
        <v>51.938887999999999</v>
      </c>
      <c r="N123">
        <v>73.038888</v>
      </c>
      <c r="O123">
        <v>86.394443999999993</v>
      </c>
      <c r="P123">
        <v>64.177777000000006</v>
      </c>
      <c r="Q123">
        <v>70.444444000000004</v>
      </c>
      <c r="R123">
        <v>72.383332999999993</v>
      </c>
      <c r="S123">
        <v>418.37777699999998</v>
      </c>
      <c r="T123">
        <v>86.983333333333306</v>
      </c>
      <c r="U123">
        <v>8.2055555555555593</v>
      </c>
      <c r="V123">
        <v>95.188888888888897</v>
      </c>
      <c r="W123">
        <v>426.58333299999998</v>
      </c>
    </row>
    <row r="124" spans="1:23" x14ac:dyDescent="0.35">
      <c r="A124">
        <v>2025</v>
      </c>
      <c r="B124" t="s">
        <v>201</v>
      </c>
      <c r="C124" t="s">
        <v>202</v>
      </c>
      <c r="D124" t="s">
        <v>26</v>
      </c>
      <c r="E124">
        <v>0</v>
      </c>
      <c r="F124">
        <v>159.81111100000001</v>
      </c>
      <c r="G124">
        <v>185.34444400000001</v>
      </c>
      <c r="H124">
        <v>147.43888799999999</v>
      </c>
      <c r="I124">
        <v>177.283333</v>
      </c>
      <c r="J124">
        <v>135.63333299999999</v>
      </c>
      <c r="K124">
        <v>152.98333299999999</v>
      </c>
      <c r="L124">
        <v>147.62222199999999</v>
      </c>
      <c r="M124">
        <v>89.477777000000003</v>
      </c>
      <c r="N124">
        <v>87.183333000000005</v>
      </c>
      <c r="O124">
        <v>55.988888000000003</v>
      </c>
      <c r="P124">
        <v>0</v>
      </c>
      <c r="Q124">
        <v>0</v>
      </c>
      <c r="R124">
        <v>0</v>
      </c>
      <c r="S124">
        <v>1338.766666</v>
      </c>
      <c r="T124">
        <v>182.42222222222199</v>
      </c>
      <c r="U124">
        <v>12.266666666666699</v>
      </c>
      <c r="V124">
        <v>194.68888888888901</v>
      </c>
      <c r="W124">
        <v>1351.0333330000001</v>
      </c>
    </row>
    <row r="125" spans="1:23" x14ac:dyDescent="0.35">
      <c r="A125">
        <v>2025</v>
      </c>
      <c r="B125" t="s">
        <v>203</v>
      </c>
      <c r="C125" t="s">
        <v>204</v>
      </c>
      <c r="D125" t="s">
        <v>26</v>
      </c>
      <c r="E125">
        <v>60.983333000000002</v>
      </c>
      <c r="F125">
        <v>0</v>
      </c>
      <c r="G125">
        <v>65.583332999999996</v>
      </c>
      <c r="H125">
        <v>68.911111000000005</v>
      </c>
      <c r="I125">
        <v>68.705555000000004</v>
      </c>
      <c r="J125">
        <v>62.555554999999998</v>
      </c>
      <c r="K125">
        <v>54.122222000000001</v>
      </c>
      <c r="L125">
        <v>47.855555000000003</v>
      </c>
      <c r="M125">
        <v>0</v>
      </c>
      <c r="N125">
        <v>0</v>
      </c>
      <c r="O125">
        <v>0</v>
      </c>
      <c r="P125">
        <v>0</v>
      </c>
      <c r="Q125">
        <v>0</v>
      </c>
      <c r="R125">
        <v>0</v>
      </c>
      <c r="S125">
        <v>428.71666599999998</v>
      </c>
      <c r="T125">
        <v>65.294444444444494</v>
      </c>
      <c r="U125">
        <v>3.1166666666666698</v>
      </c>
      <c r="V125">
        <v>68.411111111111097</v>
      </c>
      <c r="W125">
        <v>431.83333299999998</v>
      </c>
    </row>
    <row r="126" spans="1:23" x14ac:dyDescent="0.35">
      <c r="A126">
        <v>2025</v>
      </c>
      <c r="B126" t="s">
        <v>205</v>
      </c>
      <c r="C126" t="s">
        <v>405</v>
      </c>
      <c r="D126" t="s">
        <v>26</v>
      </c>
      <c r="E126">
        <v>0</v>
      </c>
      <c r="F126">
        <v>81.494444000000001</v>
      </c>
      <c r="G126">
        <v>84.222222000000002</v>
      </c>
      <c r="H126">
        <v>85.188888000000006</v>
      </c>
      <c r="I126">
        <v>82.738888000000003</v>
      </c>
      <c r="J126">
        <v>74.527777</v>
      </c>
      <c r="K126">
        <v>68.594443999999996</v>
      </c>
      <c r="L126">
        <v>78.138887999999994</v>
      </c>
      <c r="M126">
        <v>52.888888000000001</v>
      </c>
      <c r="N126">
        <v>26.555554999999998</v>
      </c>
      <c r="O126">
        <v>0</v>
      </c>
      <c r="P126">
        <v>0</v>
      </c>
      <c r="Q126">
        <v>0</v>
      </c>
      <c r="R126">
        <v>0</v>
      </c>
      <c r="S126">
        <v>634.35</v>
      </c>
      <c r="T126">
        <v>98.311111111111103</v>
      </c>
      <c r="U126">
        <v>0</v>
      </c>
      <c r="V126">
        <v>98.311111111111103</v>
      </c>
      <c r="W126">
        <v>634.35</v>
      </c>
    </row>
    <row r="127" spans="1:23" x14ac:dyDescent="0.35">
      <c r="A127">
        <v>2025</v>
      </c>
      <c r="B127" t="s">
        <v>206</v>
      </c>
      <c r="C127" t="s">
        <v>207</v>
      </c>
      <c r="D127" t="s">
        <v>26</v>
      </c>
      <c r="E127">
        <v>0</v>
      </c>
      <c r="F127">
        <v>0</v>
      </c>
      <c r="G127">
        <v>0</v>
      </c>
      <c r="H127">
        <v>0</v>
      </c>
      <c r="I127">
        <v>0</v>
      </c>
      <c r="J127">
        <v>0</v>
      </c>
      <c r="K127">
        <v>0</v>
      </c>
      <c r="L127">
        <v>0</v>
      </c>
      <c r="M127">
        <v>0</v>
      </c>
      <c r="N127">
        <v>0</v>
      </c>
      <c r="O127">
        <v>20.45</v>
      </c>
      <c r="P127">
        <v>24.794443999999999</v>
      </c>
      <c r="Q127">
        <v>27.994444000000001</v>
      </c>
      <c r="R127">
        <v>25.183333000000001</v>
      </c>
      <c r="S127">
        <v>98.422222000000005</v>
      </c>
      <c r="T127" t="s">
        <v>406</v>
      </c>
      <c r="U127" t="s">
        <v>406</v>
      </c>
      <c r="V127">
        <v>0</v>
      </c>
      <c r="W127">
        <v>98.422222000000005</v>
      </c>
    </row>
    <row r="128" spans="1:23" x14ac:dyDescent="0.35">
      <c r="A128">
        <v>2025</v>
      </c>
      <c r="B128" t="s">
        <v>208</v>
      </c>
      <c r="C128" t="s">
        <v>209</v>
      </c>
      <c r="D128" t="s">
        <v>26</v>
      </c>
      <c r="E128">
        <v>0</v>
      </c>
      <c r="F128">
        <v>41.416665999999999</v>
      </c>
      <c r="G128">
        <v>49.922221999999998</v>
      </c>
      <c r="H128">
        <v>49.761111</v>
      </c>
      <c r="I128">
        <v>50.861111000000001</v>
      </c>
      <c r="J128">
        <v>50.488888000000003</v>
      </c>
      <c r="K128">
        <v>51.033332999999999</v>
      </c>
      <c r="L128">
        <v>52.016666000000001</v>
      </c>
      <c r="M128">
        <v>51.822221999999996</v>
      </c>
      <c r="N128">
        <v>49.388888000000001</v>
      </c>
      <c r="O128">
        <v>37.088887999999997</v>
      </c>
      <c r="P128">
        <v>37.155555</v>
      </c>
      <c r="Q128">
        <v>25.538888</v>
      </c>
      <c r="R128">
        <v>28.611111000000001</v>
      </c>
      <c r="S128">
        <v>575.10555499999998</v>
      </c>
      <c r="T128">
        <v>133.24444444444401</v>
      </c>
      <c r="U128">
        <v>21.038888888888899</v>
      </c>
      <c r="V128">
        <v>154.28333333333299</v>
      </c>
      <c r="W128">
        <v>596.14444400000002</v>
      </c>
    </row>
    <row r="129" spans="1:23" x14ac:dyDescent="0.35">
      <c r="A129">
        <v>2025</v>
      </c>
      <c r="B129" t="s">
        <v>210</v>
      </c>
      <c r="C129" t="s">
        <v>211</v>
      </c>
      <c r="D129" t="s">
        <v>26</v>
      </c>
      <c r="E129">
        <v>0</v>
      </c>
      <c r="F129">
        <v>0</v>
      </c>
      <c r="G129">
        <v>0</v>
      </c>
      <c r="H129">
        <v>0</v>
      </c>
      <c r="I129">
        <v>0</v>
      </c>
      <c r="J129">
        <v>0</v>
      </c>
      <c r="K129">
        <v>0</v>
      </c>
      <c r="L129">
        <v>33.461111000000002</v>
      </c>
      <c r="M129">
        <v>46.816665999999998</v>
      </c>
      <c r="N129">
        <v>45.1</v>
      </c>
      <c r="O129">
        <v>73.005555000000001</v>
      </c>
      <c r="P129">
        <v>60.016666000000001</v>
      </c>
      <c r="Q129">
        <v>73.433333000000005</v>
      </c>
      <c r="R129">
        <v>33.266666000000001</v>
      </c>
      <c r="S129">
        <v>365.1</v>
      </c>
      <c r="T129">
        <v>91.516666666666694</v>
      </c>
      <c r="U129">
        <v>1.0333333333333301</v>
      </c>
      <c r="V129">
        <v>92.55</v>
      </c>
      <c r="W129">
        <v>366.13333299999999</v>
      </c>
    </row>
    <row r="130" spans="1:23" x14ac:dyDescent="0.35">
      <c r="A130">
        <v>2025</v>
      </c>
      <c r="B130" t="s">
        <v>212</v>
      </c>
      <c r="C130" t="s">
        <v>213</v>
      </c>
      <c r="D130" t="s">
        <v>26</v>
      </c>
      <c r="E130">
        <v>0</v>
      </c>
      <c r="F130">
        <v>0</v>
      </c>
      <c r="G130">
        <v>0</v>
      </c>
      <c r="H130">
        <v>0</v>
      </c>
      <c r="I130">
        <v>0</v>
      </c>
      <c r="J130">
        <v>0</v>
      </c>
      <c r="K130">
        <v>0</v>
      </c>
      <c r="L130">
        <v>0</v>
      </c>
      <c r="M130">
        <v>0</v>
      </c>
      <c r="N130">
        <v>0</v>
      </c>
      <c r="O130">
        <v>113.733333</v>
      </c>
      <c r="P130">
        <v>108.91111100000001</v>
      </c>
      <c r="Q130">
        <v>92.3</v>
      </c>
      <c r="R130">
        <v>75.533332999999999</v>
      </c>
      <c r="S130">
        <v>390.477777</v>
      </c>
      <c r="T130">
        <v>19.9444444444444</v>
      </c>
      <c r="U130">
        <v>0</v>
      </c>
      <c r="V130">
        <v>19.9444444444444</v>
      </c>
      <c r="W130">
        <v>390.477777</v>
      </c>
    </row>
    <row r="131" spans="1:23" x14ac:dyDescent="0.35">
      <c r="A131">
        <v>2025</v>
      </c>
      <c r="B131" t="s">
        <v>407</v>
      </c>
      <c r="C131" t="s">
        <v>408</v>
      </c>
      <c r="D131" t="s">
        <v>26</v>
      </c>
      <c r="E131">
        <v>0</v>
      </c>
      <c r="F131">
        <v>34.411110999999998</v>
      </c>
      <c r="G131">
        <v>37.111111000000001</v>
      </c>
      <c r="H131">
        <v>36.688887999999999</v>
      </c>
      <c r="I131">
        <v>29.305554999999998</v>
      </c>
      <c r="J131">
        <v>33.966665999999996</v>
      </c>
      <c r="K131">
        <v>28.438887999999999</v>
      </c>
      <c r="L131">
        <v>27.966666</v>
      </c>
      <c r="M131">
        <v>0</v>
      </c>
      <c r="N131">
        <v>0</v>
      </c>
      <c r="O131">
        <v>0</v>
      </c>
      <c r="P131">
        <v>0</v>
      </c>
      <c r="Q131">
        <v>0</v>
      </c>
      <c r="R131">
        <v>0</v>
      </c>
      <c r="S131">
        <v>227.88888800000001</v>
      </c>
      <c r="T131">
        <v>16.505555555555599</v>
      </c>
      <c r="U131">
        <v>1</v>
      </c>
      <c r="V131">
        <v>17.505555555555599</v>
      </c>
      <c r="W131">
        <v>228.88888800000001</v>
      </c>
    </row>
    <row r="132" spans="1:23" x14ac:dyDescent="0.35">
      <c r="A132">
        <v>2025</v>
      </c>
      <c r="B132">
        <v>91</v>
      </c>
      <c r="C132" t="s">
        <v>214</v>
      </c>
      <c r="D132" t="s">
        <v>26</v>
      </c>
      <c r="E132">
        <v>0</v>
      </c>
      <c r="F132">
        <v>0</v>
      </c>
      <c r="G132">
        <v>0</v>
      </c>
      <c r="H132">
        <v>0</v>
      </c>
      <c r="I132">
        <v>0</v>
      </c>
      <c r="J132">
        <v>0</v>
      </c>
      <c r="K132">
        <v>0</v>
      </c>
      <c r="L132">
        <v>0</v>
      </c>
      <c r="M132">
        <v>0</v>
      </c>
      <c r="N132">
        <v>45.672221999999998</v>
      </c>
      <c r="O132">
        <v>65.594443999999996</v>
      </c>
      <c r="P132">
        <v>59</v>
      </c>
      <c r="Q132">
        <v>68.766666000000001</v>
      </c>
      <c r="R132">
        <v>85.533332999999999</v>
      </c>
      <c r="S132">
        <v>324.566666</v>
      </c>
      <c r="T132">
        <v>26.938888888888901</v>
      </c>
      <c r="U132">
        <v>0</v>
      </c>
      <c r="V132">
        <v>26.938888888888901</v>
      </c>
      <c r="W132">
        <v>324.566666</v>
      </c>
    </row>
    <row r="133" spans="1:23" x14ac:dyDescent="0.35">
      <c r="A133">
        <v>2025</v>
      </c>
      <c r="B133">
        <v>92</v>
      </c>
      <c r="C133" t="s">
        <v>215</v>
      </c>
      <c r="D133" t="s">
        <v>26</v>
      </c>
      <c r="E133">
        <v>0</v>
      </c>
      <c r="F133">
        <v>0</v>
      </c>
      <c r="G133">
        <v>0</v>
      </c>
      <c r="H133">
        <v>0</v>
      </c>
      <c r="I133">
        <v>0</v>
      </c>
      <c r="J133">
        <v>0</v>
      </c>
      <c r="K133">
        <v>0</v>
      </c>
      <c r="L133">
        <v>0</v>
      </c>
      <c r="M133">
        <v>0</v>
      </c>
      <c r="N133">
        <v>0</v>
      </c>
      <c r="O133">
        <v>21.95</v>
      </c>
      <c r="P133">
        <v>21</v>
      </c>
      <c r="Q133">
        <v>19.833333</v>
      </c>
      <c r="R133">
        <v>18.977777</v>
      </c>
      <c r="S133">
        <v>81.761111</v>
      </c>
      <c r="T133">
        <v>16.05</v>
      </c>
      <c r="U133">
        <v>0</v>
      </c>
      <c r="V133">
        <v>16.05</v>
      </c>
      <c r="W133">
        <v>81.761111</v>
      </c>
    </row>
    <row r="134" spans="1:23" x14ac:dyDescent="0.35">
      <c r="A134">
        <v>2025</v>
      </c>
      <c r="B134">
        <v>93</v>
      </c>
      <c r="C134" t="s">
        <v>216</v>
      </c>
      <c r="D134" t="s">
        <v>26</v>
      </c>
      <c r="E134">
        <v>14.927777000000001</v>
      </c>
      <c r="F134">
        <v>125.038888</v>
      </c>
      <c r="G134">
        <v>114.222222</v>
      </c>
      <c r="H134">
        <v>122.616666</v>
      </c>
      <c r="I134">
        <v>126.322222</v>
      </c>
      <c r="J134">
        <v>121.2</v>
      </c>
      <c r="K134">
        <v>120.2</v>
      </c>
      <c r="L134">
        <v>123.9</v>
      </c>
      <c r="M134">
        <v>86.455555000000004</v>
      </c>
      <c r="N134">
        <v>64.272221999999999</v>
      </c>
      <c r="O134">
        <v>0</v>
      </c>
      <c r="P134">
        <v>0</v>
      </c>
      <c r="Q134">
        <v>0</v>
      </c>
      <c r="R134">
        <v>0</v>
      </c>
      <c r="S134">
        <v>1019.155555</v>
      </c>
      <c r="T134">
        <v>162.41111111111101</v>
      </c>
      <c r="U134">
        <v>3.9166666666666701</v>
      </c>
      <c r="V134">
        <v>166.32777777777801</v>
      </c>
      <c r="W134">
        <v>1023.072222</v>
      </c>
    </row>
    <row r="135" spans="1:23" x14ac:dyDescent="0.35">
      <c r="A135">
        <v>2025</v>
      </c>
      <c r="B135">
        <v>94</v>
      </c>
      <c r="C135" t="s">
        <v>217</v>
      </c>
      <c r="D135" t="s">
        <v>26</v>
      </c>
      <c r="E135">
        <v>26.805554999999998</v>
      </c>
      <c r="F135">
        <v>105.92777700000001</v>
      </c>
      <c r="G135">
        <v>123.88333299999999</v>
      </c>
      <c r="H135">
        <v>127.572222</v>
      </c>
      <c r="I135">
        <v>140.205555</v>
      </c>
      <c r="J135">
        <v>123.583333</v>
      </c>
      <c r="K135">
        <v>123.42777700000001</v>
      </c>
      <c r="L135">
        <v>137.64444399999999</v>
      </c>
      <c r="M135">
        <v>131.00555499999999</v>
      </c>
      <c r="N135">
        <v>128.91111100000001</v>
      </c>
      <c r="O135">
        <v>0</v>
      </c>
      <c r="P135">
        <v>0</v>
      </c>
      <c r="Q135">
        <v>0</v>
      </c>
      <c r="R135">
        <v>0</v>
      </c>
      <c r="S135">
        <v>1168.966666</v>
      </c>
      <c r="T135">
        <v>226.277777777778</v>
      </c>
      <c r="U135">
        <v>2.4166666666666701</v>
      </c>
      <c r="V135">
        <v>228.694444444444</v>
      </c>
      <c r="W135">
        <v>1171.383333</v>
      </c>
    </row>
    <row r="136" spans="1:23" x14ac:dyDescent="0.35">
      <c r="A136">
        <v>2025</v>
      </c>
      <c r="B136">
        <v>95</v>
      </c>
      <c r="C136" t="s">
        <v>218</v>
      </c>
      <c r="D136" t="s">
        <v>26</v>
      </c>
      <c r="E136">
        <v>59.738888000000003</v>
      </c>
      <c r="F136">
        <v>0</v>
      </c>
      <c r="G136">
        <v>71.333332999999996</v>
      </c>
      <c r="H136">
        <v>67.972222000000002</v>
      </c>
      <c r="I136">
        <v>73.422222000000005</v>
      </c>
      <c r="J136">
        <v>74.211111000000002</v>
      </c>
      <c r="K136">
        <v>70.727777000000003</v>
      </c>
      <c r="L136">
        <v>63.522221999999999</v>
      </c>
      <c r="M136">
        <v>0</v>
      </c>
      <c r="N136">
        <v>0</v>
      </c>
      <c r="O136">
        <v>0</v>
      </c>
      <c r="P136">
        <v>0</v>
      </c>
      <c r="Q136">
        <v>0</v>
      </c>
      <c r="R136">
        <v>0</v>
      </c>
      <c r="S136">
        <v>480.92777699999999</v>
      </c>
      <c r="T136">
        <v>78.349999999999994</v>
      </c>
      <c r="U136">
        <v>6</v>
      </c>
      <c r="V136">
        <v>84.35</v>
      </c>
      <c r="W136">
        <v>486.92777699999999</v>
      </c>
    </row>
    <row r="137" spans="1:23" x14ac:dyDescent="0.35">
      <c r="A137">
        <v>2025</v>
      </c>
      <c r="B137">
        <v>97</v>
      </c>
      <c r="C137" t="s">
        <v>219</v>
      </c>
      <c r="D137" t="s">
        <v>26</v>
      </c>
      <c r="E137">
        <v>0</v>
      </c>
      <c r="F137">
        <v>0</v>
      </c>
      <c r="G137">
        <v>0</v>
      </c>
      <c r="H137">
        <v>0</v>
      </c>
      <c r="I137">
        <v>0</v>
      </c>
      <c r="J137">
        <v>0</v>
      </c>
      <c r="K137">
        <v>103.583333</v>
      </c>
      <c r="L137">
        <v>103.555555</v>
      </c>
      <c r="M137">
        <v>102.966666</v>
      </c>
      <c r="N137">
        <v>102.022222</v>
      </c>
      <c r="O137">
        <v>0</v>
      </c>
      <c r="P137">
        <v>0</v>
      </c>
      <c r="Q137">
        <v>0</v>
      </c>
      <c r="R137">
        <v>0</v>
      </c>
      <c r="S137">
        <v>412.12777699999998</v>
      </c>
      <c r="T137">
        <v>44.161111111111097</v>
      </c>
      <c r="U137">
        <v>8.8888888888888906E-2</v>
      </c>
      <c r="V137">
        <v>44.25</v>
      </c>
      <c r="W137">
        <v>412.21666599999998</v>
      </c>
    </row>
    <row r="138" spans="1:23" x14ac:dyDescent="0.35">
      <c r="A138">
        <v>2025</v>
      </c>
      <c r="B138">
        <v>98</v>
      </c>
      <c r="C138" t="s">
        <v>220</v>
      </c>
      <c r="D138" t="s">
        <v>26</v>
      </c>
      <c r="E138">
        <v>0</v>
      </c>
      <c r="F138">
        <v>0</v>
      </c>
      <c r="G138">
        <v>0</v>
      </c>
      <c r="H138">
        <v>0</v>
      </c>
      <c r="I138">
        <v>0</v>
      </c>
      <c r="J138">
        <v>0</v>
      </c>
      <c r="K138">
        <v>0</v>
      </c>
      <c r="L138">
        <v>0</v>
      </c>
      <c r="M138">
        <v>0</v>
      </c>
      <c r="N138">
        <v>0</v>
      </c>
      <c r="O138">
        <v>68.311110999999997</v>
      </c>
      <c r="P138">
        <v>108.477777</v>
      </c>
      <c r="Q138">
        <v>169.86666600000001</v>
      </c>
      <c r="R138">
        <v>131.18888799999999</v>
      </c>
      <c r="S138">
        <v>477.84444400000001</v>
      </c>
      <c r="T138">
        <v>75.8611111111111</v>
      </c>
      <c r="U138">
        <v>0</v>
      </c>
      <c r="V138">
        <v>75.8611111111111</v>
      </c>
      <c r="W138">
        <v>477.84444400000001</v>
      </c>
    </row>
    <row r="139" spans="1:23" x14ac:dyDescent="0.35">
      <c r="A139">
        <v>2025</v>
      </c>
      <c r="B139" t="s">
        <v>221</v>
      </c>
      <c r="C139" t="s">
        <v>222</v>
      </c>
      <c r="D139" t="s">
        <v>26</v>
      </c>
      <c r="E139">
        <v>7</v>
      </c>
      <c r="F139">
        <v>31.288888</v>
      </c>
      <c r="G139">
        <v>36.866666000000002</v>
      </c>
      <c r="H139">
        <v>54.683332999999998</v>
      </c>
      <c r="I139">
        <v>50.15</v>
      </c>
      <c r="J139">
        <v>57.422221999999998</v>
      </c>
      <c r="K139">
        <v>53.422221999999998</v>
      </c>
      <c r="L139">
        <v>33.172221999999998</v>
      </c>
      <c r="M139">
        <v>23.227777</v>
      </c>
      <c r="N139">
        <v>19</v>
      </c>
      <c r="O139">
        <v>0</v>
      </c>
      <c r="P139">
        <v>0</v>
      </c>
      <c r="Q139">
        <v>0</v>
      </c>
      <c r="R139">
        <v>0</v>
      </c>
      <c r="S139">
        <v>366.23333300000002</v>
      </c>
      <c r="T139">
        <v>68.716666666666697</v>
      </c>
      <c r="U139">
        <v>0</v>
      </c>
      <c r="V139">
        <v>68.716666666666697</v>
      </c>
      <c r="W139">
        <v>366.23333300000002</v>
      </c>
    </row>
    <row r="140" spans="1:23" x14ac:dyDescent="0.35">
      <c r="A140">
        <v>2025</v>
      </c>
      <c r="B140" t="s">
        <v>223</v>
      </c>
      <c r="C140" t="s">
        <v>224</v>
      </c>
      <c r="D140" t="s">
        <v>26</v>
      </c>
      <c r="E140">
        <v>0</v>
      </c>
      <c r="F140">
        <v>0</v>
      </c>
      <c r="G140">
        <v>0</v>
      </c>
      <c r="H140">
        <v>0</v>
      </c>
      <c r="I140">
        <v>0</v>
      </c>
      <c r="J140">
        <v>0</v>
      </c>
      <c r="K140">
        <v>0</v>
      </c>
      <c r="L140">
        <v>0</v>
      </c>
      <c r="M140">
        <v>59.733333000000002</v>
      </c>
      <c r="N140">
        <v>57.133333</v>
      </c>
      <c r="O140">
        <v>65.066665999999998</v>
      </c>
      <c r="P140">
        <v>68.166666000000006</v>
      </c>
      <c r="Q140">
        <v>46.588887999999997</v>
      </c>
      <c r="R140">
        <v>54.355555000000003</v>
      </c>
      <c r="S140">
        <v>351.044444</v>
      </c>
      <c r="T140">
        <v>62.311111111111103</v>
      </c>
      <c r="U140">
        <v>1</v>
      </c>
      <c r="V140">
        <v>63.311111111111103</v>
      </c>
      <c r="W140">
        <v>352.044444</v>
      </c>
    </row>
    <row r="141" spans="1:23" x14ac:dyDescent="0.35">
      <c r="A141">
        <v>2025</v>
      </c>
      <c r="B141" t="s">
        <v>225</v>
      </c>
      <c r="C141" t="s">
        <v>226</v>
      </c>
      <c r="D141" t="s">
        <v>26</v>
      </c>
      <c r="E141">
        <v>37.716665999999996</v>
      </c>
      <c r="F141">
        <v>40.688887999999999</v>
      </c>
      <c r="G141">
        <v>77.927777000000006</v>
      </c>
      <c r="H141">
        <v>76.288888</v>
      </c>
      <c r="I141">
        <v>77</v>
      </c>
      <c r="J141">
        <v>77.927777000000006</v>
      </c>
      <c r="K141">
        <v>76.988888000000003</v>
      </c>
      <c r="L141">
        <v>55.444443999999997</v>
      </c>
      <c r="M141">
        <v>0</v>
      </c>
      <c r="N141">
        <v>0</v>
      </c>
      <c r="O141">
        <v>0</v>
      </c>
      <c r="P141">
        <v>0</v>
      </c>
      <c r="Q141">
        <v>0</v>
      </c>
      <c r="R141">
        <v>0</v>
      </c>
      <c r="S141">
        <v>519.98333300000002</v>
      </c>
      <c r="T141">
        <v>63.161111111111097</v>
      </c>
      <c r="U141">
        <v>4.06111111111111</v>
      </c>
      <c r="V141">
        <v>67.2222222222222</v>
      </c>
      <c r="W141">
        <v>524.044444</v>
      </c>
    </row>
    <row r="142" spans="1:23" x14ac:dyDescent="0.35">
      <c r="A142">
        <v>2025</v>
      </c>
      <c r="B142" t="s">
        <v>227</v>
      </c>
      <c r="C142" t="s">
        <v>228</v>
      </c>
      <c r="D142" t="s">
        <v>26</v>
      </c>
      <c r="E142">
        <v>38.4</v>
      </c>
      <c r="F142">
        <v>97.827776999999998</v>
      </c>
      <c r="G142">
        <v>140.75</v>
      </c>
      <c r="H142">
        <v>137.194444</v>
      </c>
      <c r="I142">
        <v>151.74444399999999</v>
      </c>
      <c r="J142">
        <v>155.16111100000001</v>
      </c>
      <c r="K142">
        <v>140.261111</v>
      </c>
      <c r="L142">
        <v>179.577777</v>
      </c>
      <c r="M142">
        <v>178.544444</v>
      </c>
      <c r="N142">
        <v>198.98333299999999</v>
      </c>
      <c r="O142">
        <v>181.977777</v>
      </c>
      <c r="P142">
        <v>154.13333299999999</v>
      </c>
      <c r="Q142">
        <v>134.327777</v>
      </c>
      <c r="R142">
        <v>129.12777700000001</v>
      </c>
      <c r="S142">
        <v>2018.011111</v>
      </c>
      <c r="T142">
        <v>239.15</v>
      </c>
      <c r="U142">
        <v>5.1611111111111097</v>
      </c>
      <c r="V142">
        <v>244.31111111111099</v>
      </c>
      <c r="W142">
        <v>2023.1722219999999</v>
      </c>
    </row>
    <row r="143" spans="1:23" x14ac:dyDescent="0.35">
      <c r="A143">
        <v>2025</v>
      </c>
      <c r="B143" t="s">
        <v>229</v>
      </c>
      <c r="C143" t="s">
        <v>230</v>
      </c>
      <c r="D143" t="s">
        <v>26</v>
      </c>
      <c r="E143">
        <v>0</v>
      </c>
      <c r="F143">
        <v>0</v>
      </c>
      <c r="G143">
        <v>0</v>
      </c>
      <c r="H143">
        <v>0</v>
      </c>
      <c r="I143">
        <v>0</v>
      </c>
      <c r="J143">
        <v>0</v>
      </c>
      <c r="K143">
        <v>0</v>
      </c>
      <c r="L143">
        <v>0</v>
      </c>
      <c r="M143">
        <v>54.766666000000001</v>
      </c>
      <c r="N143">
        <v>115.588888</v>
      </c>
      <c r="O143">
        <v>156.94999999999999</v>
      </c>
      <c r="P143">
        <v>178.9</v>
      </c>
      <c r="Q143">
        <v>225.92777699999999</v>
      </c>
      <c r="R143">
        <v>170.327777</v>
      </c>
      <c r="S143">
        <v>902.46111099999996</v>
      </c>
      <c r="T143">
        <v>184.572222222222</v>
      </c>
      <c r="U143">
        <v>0.98333333333333295</v>
      </c>
      <c r="V143">
        <v>185.555555555556</v>
      </c>
      <c r="W143">
        <v>903.44444399999998</v>
      </c>
    </row>
    <row r="144" spans="1:23" x14ac:dyDescent="0.35">
      <c r="A144">
        <v>2025</v>
      </c>
      <c r="B144" t="s">
        <v>231</v>
      </c>
      <c r="C144" t="s">
        <v>232</v>
      </c>
      <c r="D144" t="s">
        <v>26</v>
      </c>
      <c r="E144">
        <v>0</v>
      </c>
      <c r="F144">
        <v>0</v>
      </c>
      <c r="G144">
        <v>0</v>
      </c>
      <c r="H144">
        <v>0</v>
      </c>
      <c r="I144">
        <v>0</v>
      </c>
      <c r="J144">
        <v>0</v>
      </c>
      <c r="K144">
        <v>0</v>
      </c>
      <c r="L144">
        <v>0</v>
      </c>
      <c r="M144">
        <v>0</v>
      </c>
      <c r="N144">
        <v>0</v>
      </c>
      <c r="O144">
        <v>19.133333</v>
      </c>
      <c r="P144">
        <v>35.622222000000001</v>
      </c>
      <c r="Q144">
        <v>45.027777</v>
      </c>
      <c r="R144">
        <v>41.944443999999997</v>
      </c>
      <c r="S144">
        <v>141.727777</v>
      </c>
      <c r="T144">
        <v>42.855555555555597</v>
      </c>
      <c r="U144">
        <v>1.50555555555556</v>
      </c>
      <c r="V144">
        <v>44.3611111111111</v>
      </c>
      <c r="W144">
        <v>143.23333299999999</v>
      </c>
    </row>
    <row r="145" spans="1:23" x14ac:dyDescent="0.35">
      <c r="A145">
        <v>2025</v>
      </c>
      <c r="B145" t="s">
        <v>233</v>
      </c>
      <c r="C145" t="s">
        <v>234</v>
      </c>
      <c r="D145" t="s">
        <v>26</v>
      </c>
      <c r="E145">
        <v>0</v>
      </c>
      <c r="F145">
        <v>17.816666000000001</v>
      </c>
      <c r="G145">
        <v>19.011111</v>
      </c>
      <c r="H145">
        <v>16.427776999999999</v>
      </c>
      <c r="I145">
        <v>20.944444000000001</v>
      </c>
      <c r="J145">
        <v>27.266666000000001</v>
      </c>
      <c r="K145">
        <v>29.794443999999999</v>
      </c>
      <c r="L145">
        <v>45.933332999999998</v>
      </c>
      <c r="M145">
        <v>50.755555000000001</v>
      </c>
      <c r="N145">
        <v>48.105555000000003</v>
      </c>
      <c r="O145">
        <v>43.472222000000002</v>
      </c>
      <c r="P145">
        <v>50.116666000000002</v>
      </c>
      <c r="Q145">
        <v>54.2</v>
      </c>
      <c r="R145">
        <v>24.505555000000001</v>
      </c>
      <c r="S145">
        <v>448.35</v>
      </c>
      <c r="T145">
        <v>92.7</v>
      </c>
      <c r="U145">
        <v>0</v>
      </c>
      <c r="V145">
        <v>92.7</v>
      </c>
      <c r="W145">
        <v>448.35</v>
      </c>
    </row>
    <row r="146" spans="1:23" x14ac:dyDescent="0.35">
      <c r="A146">
        <v>2025</v>
      </c>
      <c r="B146" t="s">
        <v>235</v>
      </c>
      <c r="C146" t="s">
        <v>236</v>
      </c>
      <c r="D146" t="s">
        <v>26</v>
      </c>
      <c r="E146">
        <v>0</v>
      </c>
      <c r="F146">
        <v>0</v>
      </c>
      <c r="G146">
        <v>0</v>
      </c>
      <c r="H146">
        <v>0</v>
      </c>
      <c r="I146">
        <v>0</v>
      </c>
      <c r="J146">
        <v>0</v>
      </c>
      <c r="K146">
        <v>0</v>
      </c>
      <c r="L146">
        <v>0</v>
      </c>
      <c r="M146">
        <v>25.055554999999998</v>
      </c>
      <c r="N146">
        <v>35.661110999999998</v>
      </c>
      <c r="O146">
        <v>37.216665999999996</v>
      </c>
      <c r="P146">
        <v>40.438887999999999</v>
      </c>
      <c r="Q146">
        <v>40.572221999999996</v>
      </c>
      <c r="R146">
        <v>37.944443999999997</v>
      </c>
      <c r="S146">
        <v>216.88888800000001</v>
      </c>
      <c r="T146">
        <v>32.983333333333299</v>
      </c>
      <c r="U146">
        <v>1</v>
      </c>
      <c r="V146">
        <v>33.983333333333299</v>
      </c>
      <c r="W146">
        <v>217.88888800000001</v>
      </c>
    </row>
    <row r="147" spans="1:23" x14ac:dyDescent="0.35">
      <c r="A147">
        <v>2025</v>
      </c>
      <c r="B147" t="s">
        <v>409</v>
      </c>
      <c r="C147" t="s">
        <v>410</v>
      </c>
      <c r="D147" t="s">
        <v>26</v>
      </c>
      <c r="E147">
        <v>0</v>
      </c>
      <c r="F147">
        <v>22.55</v>
      </c>
      <c r="G147">
        <v>19.883333</v>
      </c>
      <c r="H147">
        <v>27.338888000000001</v>
      </c>
      <c r="I147">
        <v>22.961110999999999</v>
      </c>
      <c r="J147">
        <v>25.994444000000001</v>
      </c>
      <c r="K147">
        <v>23.75</v>
      </c>
      <c r="L147">
        <v>26.611111000000001</v>
      </c>
      <c r="M147">
        <v>29.155555</v>
      </c>
      <c r="N147">
        <v>13.122222000000001</v>
      </c>
      <c r="O147">
        <v>0</v>
      </c>
      <c r="P147">
        <v>0</v>
      </c>
      <c r="Q147">
        <v>0</v>
      </c>
      <c r="R147">
        <v>0</v>
      </c>
      <c r="S147">
        <v>211.36666600000001</v>
      </c>
      <c r="T147">
        <v>23.788888888888899</v>
      </c>
      <c r="U147">
        <v>0.57222222222222197</v>
      </c>
      <c r="V147">
        <v>24.3611111111111</v>
      </c>
      <c r="W147">
        <v>211.93888799999999</v>
      </c>
    </row>
    <row r="148" spans="1:23" x14ac:dyDescent="0.35">
      <c r="A148">
        <v>2025</v>
      </c>
      <c r="B148" t="s">
        <v>237</v>
      </c>
      <c r="C148" t="s">
        <v>238</v>
      </c>
      <c r="D148" t="s">
        <v>26</v>
      </c>
      <c r="E148">
        <v>0</v>
      </c>
      <c r="F148">
        <v>0</v>
      </c>
      <c r="G148">
        <v>0</v>
      </c>
      <c r="H148">
        <v>0</v>
      </c>
      <c r="I148">
        <v>0</v>
      </c>
      <c r="J148">
        <v>0</v>
      </c>
      <c r="K148">
        <v>0</v>
      </c>
      <c r="L148">
        <v>0</v>
      </c>
      <c r="M148">
        <v>0</v>
      </c>
      <c r="N148">
        <v>0</v>
      </c>
      <c r="O148">
        <v>0</v>
      </c>
      <c r="P148">
        <v>381.42777699999999</v>
      </c>
      <c r="Q148">
        <v>395.88333299999999</v>
      </c>
      <c r="R148">
        <v>339.93888800000002</v>
      </c>
      <c r="S148">
        <v>1117.25</v>
      </c>
      <c r="T148">
        <v>38.127777777777801</v>
      </c>
      <c r="U148">
        <v>0</v>
      </c>
      <c r="V148">
        <v>38.127777777777801</v>
      </c>
      <c r="W148">
        <v>1117.25</v>
      </c>
    </row>
    <row r="149" spans="1:23" x14ac:dyDescent="0.35">
      <c r="A149">
        <v>2025</v>
      </c>
      <c r="B149" t="s">
        <v>239</v>
      </c>
      <c r="C149" t="s">
        <v>240</v>
      </c>
      <c r="D149" t="s">
        <v>26</v>
      </c>
      <c r="E149">
        <v>51.627777000000002</v>
      </c>
      <c r="F149">
        <v>0</v>
      </c>
      <c r="G149">
        <v>50.922221999999998</v>
      </c>
      <c r="H149">
        <v>51.455554999999997</v>
      </c>
      <c r="I149">
        <v>51.594444000000003</v>
      </c>
      <c r="J149">
        <v>52.4</v>
      </c>
      <c r="K149">
        <v>50.305554999999998</v>
      </c>
      <c r="L149">
        <v>50.994444000000001</v>
      </c>
      <c r="M149">
        <v>0</v>
      </c>
      <c r="N149">
        <v>0</v>
      </c>
      <c r="O149">
        <v>0</v>
      </c>
      <c r="P149">
        <v>0</v>
      </c>
      <c r="Q149">
        <v>0</v>
      </c>
      <c r="R149">
        <v>0</v>
      </c>
      <c r="S149">
        <v>359.3</v>
      </c>
      <c r="T149">
        <v>53.733333333333299</v>
      </c>
      <c r="U149">
        <v>1.74444444444444</v>
      </c>
      <c r="V149">
        <v>55.477777777777803</v>
      </c>
      <c r="W149">
        <v>361.044444</v>
      </c>
    </row>
    <row r="150" spans="1:23" x14ac:dyDescent="0.35">
      <c r="A150">
        <v>2025</v>
      </c>
      <c r="B150" t="s">
        <v>241</v>
      </c>
      <c r="C150" t="s">
        <v>242</v>
      </c>
      <c r="D150" t="s">
        <v>26</v>
      </c>
      <c r="E150">
        <v>0</v>
      </c>
      <c r="F150">
        <v>109.15555500000001</v>
      </c>
      <c r="G150">
        <v>106.93888800000001</v>
      </c>
      <c r="H150">
        <v>108.561111</v>
      </c>
      <c r="I150">
        <v>93.961111000000002</v>
      </c>
      <c r="J150">
        <v>106.472222</v>
      </c>
      <c r="K150">
        <v>94.811110999999997</v>
      </c>
      <c r="L150">
        <v>104.366666</v>
      </c>
      <c r="M150">
        <v>117.6</v>
      </c>
      <c r="N150">
        <v>98.833332999999996</v>
      </c>
      <c r="O150">
        <v>94.472222000000002</v>
      </c>
      <c r="P150">
        <v>86.333332999999996</v>
      </c>
      <c r="Q150">
        <v>82</v>
      </c>
      <c r="R150">
        <v>57.255555000000001</v>
      </c>
      <c r="S150">
        <v>1260.761111</v>
      </c>
      <c r="T150">
        <v>194.97777777777799</v>
      </c>
      <c r="U150">
        <v>1</v>
      </c>
      <c r="V150">
        <v>195.97777777777799</v>
      </c>
      <c r="W150">
        <v>1261.761111</v>
      </c>
    </row>
    <row r="151" spans="1:23" x14ac:dyDescent="0.35">
      <c r="A151">
        <v>2025</v>
      </c>
      <c r="B151" t="s">
        <v>243</v>
      </c>
      <c r="C151" t="s">
        <v>244</v>
      </c>
      <c r="D151" t="s">
        <v>26</v>
      </c>
      <c r="E151">
        <v>63.805554999999998</v>
      </c>
      <c r="F151">
        <v>169.88888800000001</v>
      </c>
      <c r="G151">
        <v>261.02777700000001</v>
      </c>
      <c r="H151">
        <v>252.21111099999999</v>
      </c>
      <c r="I151">
        <v>221.86666600000001</v>
      </c>
      <c r="J151">
        <v>223.783333</v>
      </c>
      <c r="K151">
        <v>196.88888800000001</v>
      </c>
      <c r="L151">
        <v>198.10555500000001</v>
      </c>
      <c r="M151">
        <v>174.25</v>
      </c>
      <c r="N151">
        <v>186.62777700000001</v>
      </c>
      <c r="O151">
        <v>184.08333300000001</v>
      </c>
      <c r="P151">
        <v>136.1</v>
      </c>
      <c r="Q151">
        <v>142.738888</v>
      </c>
      <c r="R151">
        <v>119.55</v>
      </c>
      <c r="S151">
        <v>2530.9277769999999</v>
      </c>
      <c r="T151">
        <v>340.62222222222198</v>
      </c>
      <c r="U151">
        <v>18.011111111111099</v>
      </c>
      <c r="V151">
        <v>358.63333333333298</v>
      </c>
      <c r="W151">
        <v>2548.9388880000001</v>
      </c>
    </row>
    <row r="152" spans="1:23" x14ac:dyDescent="0.35">
      <c r="A152">
        <v>2025</v>
      </c>
      <c r="B152" t="s">
        <v>245</v>
      </c>
      <c r="C152" t="s">
        <v>246</v>
      </c>
      <c r="D152" t="s">
        <v>26</v>
      </c>
      <c r="E152">
        <v>0</v>
      </c>
      <c r="F152">
        <v>0</v>
      </c>
      <c r="G152">
        <v>0</v>
      </c>
      <c r="H152">
        <v>0</v>
      </c>
      <c r="I152">
        <v>0</v>
      </c>
      <c r="J152">
        <v>0</v>
      </c>
      <c r="K152">
        <v>0</v>
      </c>
      <c r="L152">
        <v>0</v>
      </c>
      <c r="M152">
        <v>0</v>
      </c>
      <c r="N152">
        <v>0</v>
      </c>
      <c r="O152">
        <v>84.316665999999998</v>
      </c>
      <c r="P152">
        <v>101.37222199999999</v>
      </c>
      <c r="Q152">
        <v>81.222222000000002</v>
      </c>
      <c r="R152">
        <v>84.261111</v>
      </c>
      <c r="S152">
        <v>351.17222199999998</v>
      </c>
      <c r="T152">
        <v>8.8555555555555596</v>
      </c>
      <c r="U152">
        <v>0</v>
      </c>
      <c r="V152">
        <v>8.8555555555555596</v>
      </c>
      <c r="W152">
        <v>351.17222199999998</v>
      </c>
    </row>
    <row r="153" spans="1:23" x14ac:dyDescent="0.35">
      <c r="A153">
        <v>2025</v>
      </c>
      <c r="B153" t="s">
        <v>247</v>
      </c>
      <c r="C153" t="s">
        <v>248</v>
      </c>
      <c r="D153" t="s">
        <v>26</v>
      </c>
      <c r="E153">
        <v>93.394443999999993</v>
      </c>
      <c r="F153">
        <v>0</v>
      </c>
      <c r="G153">
        <v>99.833332999999996</v>
      </c>
      <c r="H153">
        <v>99.466666000000004</v>
      </c>
      <c r="I153">
        <v>92.527777</v>
      </c>
      <c r="J153">
        <v>98.672222000000005</v>
      </c>
      <c r="K153">
        <v>108.966666</v>
      </c>
      <c r="L153">
        <v>99.133332999999993</v>
      </c>
      <c r="M153">
        <v>94.794443999999999</v>
      </c>
      <c r="N153">
        <v>75.511111</v>
      </c>
      <c r="O153">
        <v>83.488888000000003</v>
      </c>
      <c r="P153">
        <v>0</v>
      </c>
      <c r="Q153">
        <v>0</v>
      </c>
      <c r="R153">
        <v>0</v>
      </c>
      <c r="S153">
        <v>945.78888800000004</v>
      </c>
      <c r="T153">
        <v>117.311111111111</v>
      </c>
      <c r="U153">
        <v>2.6166666666666698</v>
      </c>
      <c r="V153">
        <v>119.927777777778</v>
      </c>
      <c r="W153">
        <v>948.40555500000005</v>
      </c>
    </row>
    <row r="154" spans="1:23" x14ac:dyDescent="0.35">
      <c r="A154">
        <v>2025</v>
      </c>
      <c r="B154" t="s">
        <v>249</v>
      </c>
      <c r="C154" t="s">
        <v>250</v>
      </c>
      <c r="D154" t="s">
        <v>26</v>
      </c>
      <c r="E154">
        <v>0</v>
      </c>
      <c r="F154">
        <v>13.888888</v>
      </c>
      <c r="G154">
        <v>9.8166659999999997</v>
      </c>
      <c r="H154">
        <v>9.0666659999999997</v>
      </c>
      <c r="I154">
        <v>11.25</v>
      </c>
      <c r="J154">
        <v>10.433332999999999</v>
      </c>
      <c r="K154">
        <v>11.411111</v>
      </c>
      <c r="L154">
        <v>4.2666659999999998</v>
      </c>
      <c r="M154">
        <v>0</v>
      </c>
      <c r="N154">
        <v>0</v>
      </c>
      <c r="O154">
        <v>0</v>
      </c>
      <c r="P154">
        <v>0</v>
      </c>
      <c r="Q154">
        <v>0</v>
      </c>
      <c r="R154">
        <v>0</v>
      </c>
      <c r="S154">
        <v>70.133332999999993</v>
      </c>
      <c r="T154">
        <v>16.4722222222222</v>
      </c>
      <c r="U154">
        <v>0.4</v>
      </c>
      <c r="V154">
        <v>16.872222222222199</v>
      </c>
      <c r="W154">
        <v>70.533332999999999</v>
      </c>
    </row>
    <row r="155" spans="1:23" x14ac:dyDescent="0.35">
      <c r="A155">
        <v>2025</v>
      </c>
      <c r="B155" t="s">
        <v>251</v>
      </c>
      <c r="C155" t="s">
        <v>252</v>
      </c>
      <c r="D155" t="s">
        <v>26</v>
      </c>
      <c r="E155">
        <v>0</v>
      </c>
      <c r="F155">
        <v>0</v>
      </c>
      <c r="G155">
        <v>0</v>
      </c>
      <c r="H155">
        <v>0</v>
      </c>
      <c r="I155">
        <v>0</v>
      </c>
      <c r="J155">
        <v>0</v>
      </c>
      <c r="K155">
        <v>0</v>
      </c>
      <c r="L155">
        <v>0</v>
      </c>
      <c r="M155">
        <v>0</v>
      </c>
      <c r="N155">
        <v>0</v>
      </c>
      <c r="O155">
        <v>54.127777000000002</v>
      </c>
      <c r="P155">
        <v>70.988888000000003</v>
      </c>
      <c r="Q155">
        <v>103.777777</v>
      </c>
      <c r="R155">
        <v>89.505555000000001</v>
      </c>
      <c r="S155">
        <v>318.39999999999998</v>
      </c>
      <c r="T155">
        <v>78.349999999999994</v>
      </c>
      <c r="U155">
        <v>1.75555555555556</v>
      </c>
      <c r="V155">
        <v>80.105555555555597</v>
      </c>
      <c r="W155">
        <v>320.15555499999999</v>
      </c>
    </row>
    <row r="156" spans="1:23" x14ac:dyDescent="0.35">
      <c r="A156">
        <v>2025</v>
      </c>
      <c r="B156" t="s">
        <v>253</v>
      </c>
      <c r="C156" t="s">
        <v>254</v>
      </c>
      <c r="D156" t="s">
        <v>26</v>
      </c>
      <c r="E156">
        <v>0</v>
      </c>
      <c r="F156">
        <v>0</v>
      </c>
      <c r="G156">
        <v>0</v>
      </c>
      <c r="H156">
        <v>0</v>
      </c>
      <c r="I156">
        <v>0</v>
      </c>
      <c r="J156">
        <v>0</v>
      </c>
      <c r="K156">
        <v>0</v>
      </c>
      <c r="L156">
        <v>0</v>
      </c>
      <c r="M156">
        <v>0</v>
      </c>
      <c r="N156">
        <v>0</v>
      </c>
      <c r="O156">
        <v>65.166666000000006</v>
      </c>
      <c r="P156">
        <v>155.577777</v>
      </c>
      <c r="Q156">
        <v>159.76666599999999</v>
      </c>
      <c r="R156">
        <v>142.30000000000001</v>
      </c>
      <c r="S156">
        <v>522.81111099999998</v>
      </c>
      <c r="T156">
        <v>2.8055555555555598</v>
      </c>
      <c r="U156">
        <v>0</v>
      </c>
      <c r="V156">
        <v>2.8055555555555598</v>
      </c>
      <c r="W156">
        <v>522.81111099999998</v>
      </c>
    </row>
  </sheetData>
  <autoFilter ref="A1:W156" xr:uid="{B70D79B4-B7AE-4F4A-A323-1F97DA6FA9BF}"/>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BA664-2D7F-4AB3-B345-28E8CB611E31}">
  <dimension ref="A1:C167"/>
  <sheetViews>
    <sheetView workbookViewId="0">
      <selection activeCell="M34" sqref="M34"/>
    </sheetView>
  </sheetViews>
  <sheetFormatPr defaultRowHeight="14.5" x14ac:dyDescent="0.35"/>
  <sheetData>
    <row r="1" spans="1:2" x14ac:dyDescent="0.35">
      <c r="A1" t="s">
        <v>274</v>
      </c>
    </row>
    <row r="2" spans="1:2" x14ac:dyDescent="0.35">
      <c r="A2" t="s">
        <v>275</v>
      </c>
    </row>
    <row r="4" spans="1:2" x14ac:dyDescent="0.35">
      <c r="A4" t="e" cm="1">
        <f t="array" ref="A4">--USE USOESQL-_FV(WH1,"SY22_2022_07_be_upass")</f>
        <v>#NAME?</v>
      </c>
    </row>
    <row r="5" spans="1:2" x14ac:dyDescent="0.35">
      <c r="A5" t="s">
        <v>411</v>
      </c>
    </row>
    <row r="7" spans="1:2" x14ac:dyDescent="0.35">
      <c r="A7" t="s">
        <v>276</v>
      </c>
    </row>
    <row r="8" spans="1:2" x14ac:dyDescent="0.35">
      <c r="A8" t="s">
        <v>277</v>
      </c>
    </row>
    <row r="9" spans="1:2" x14ac:dyDescent="0.35">
      <c r="B9" t="s">
        <v>278</v>
      </c>
    </row>
    <row r="10" spans="1:2" x14ac:dyDescent="0.35">
      <c r="B10" t="s">
        <v>279</v>
      </c>
    </row>
    <row r="11" spans="1:2" x14ac:dyDescent="0.35">
      <c r="B11" t="s">
        <v>280</v>
      </c>
    </row>
    <row r="12" spans="1:2" x14ac:dyDescent="0.35">
      <c r="B12" t="s">
        <v>281</v>
      </c>
    </row>
    <row r="13" spans="1:2" x14ac:dyDescent="0.35">
      <c r="B13" t="s">
        <v>282</v>
      </c>
    </row>
    <row r="14" spans="1:2" x14ac:dyDescent="0.35">
      <c r="B14" t="s">
        <v>283</v>
      </c>
    </row>
    <row r="15" spans="1:2" x14ac:dyDescent="0.35">
      <c r="B15" t="s">
        <v>284</v>
      </c>
    </row>
    <row r="16" spans="1:2" x14ac:dyDescent="0.35">
      <c r="B16" t="s">
        <v>285</v>
      </c>
    </row>
    <row r="17" spans="1:2" x14ac:dyDescent="0.35">
      <c r="B17" t="s">
        <v>286</v>
      </c>
    </row>
    <row r="18" spans="1:2" x14ac:dyDescent="0.35">
      <c r="B18" t="s">
        <v>287</v>
      </c>
    </row>
    <row r="19" spans="1:2" x14ac:dyDescent="0.35">
      <c r="B19" t="s">
        <v>288</v>
      </c>
    </row>
    <row r="20" spans="1:2" x14ac:dyDescent="0.35">
      <c r="B20" t="s">
        <v>289</v>
      </c>
    </row>
    <row r="21" spans="1:2" x14ac:dyDescent="0.35">
      <c r="B21" t="s">
        <v>290</v>
      </c>
    </row>
    <row r="22" spans="1:2" x14ac:dyDescent="0.35">
      <c r="B22" t="s">
        <v>291</v>
      </c>
    </row>
    <row r="23" spans="1:2" x14ac:dyDescent="0.35">
      <c r="B23" t="s">
        <v>292</v>
      </c>
    </row>
    <row r="24" spans="1:2" x14ac:dyDescent="0.35">
      <c r="B24" t="s">
        <v>293</v>
      </c>
    </row>
    <row r="25" spans="1:2" x14ac:dyDescent="0.35">
      <c r="B25" t="s">
        <v>294</v>
      </c>
    </row>
    <row r="26" spans="1:2" x14ac:dyDescent="0.35">
      <c r="B26" t="s">
        <v>295</v>
      </c>
    </row>
    <row r="27" spans="1:2" x14ac:dyDescent="0.35">
      <c r="B27" t="s">
        <v>296</v>
      </c>
    </row>
    <row r="28" spans="1:2" x14ac:dyDescent="0.35">
      <c r="A28" t="s">
        <v>297</v>
      </c>
    </row>
    <row r="29" spans="1:2" x14ac:dyDescent="0.35">
      <c r="A29" t="s">
        <v>298</v>
      </c>
    </row>
    <row r="30" spans="1:2" x14ac:dyDescent="0.35">
      <c r="B30" t="s">
        <v>299</v>
      </c>
    </row>
    <row r="31" spans="1:2" x14ac:dyDescent="0.35">
      <c r="B31" t="s">
        <v>300</v>
      </c>
    </row>
    <row r="32" spans="1:2" x14ac:dyDescent="0.35">
      <c r="B32" t="s">
        <v>301</v>
      </c>
    </row>
    <row r="33" spans="1:2" x14ac:dyDescent="0.35">
      <c r="B33" t="s">
        <v>302</v>
      </c>
    </row>
    <row r="34" spans="1:2" x14ac:dyDescent="0.35">
      <c r="B34" t="s">
        <v>303</v>
      </c>
    </row>
    <row r="35" spans="1:2" x14ac:dyDescent="0.35">
      <c r="B35" t="s">
        <v>304</v>
      </c>
    </row>
    <row r="36" spans="1:2" x14ac:dyDescent="0.35">
      <c r="A36" t="s">
        <v>305</v>
      </c>
    </row>
    <row r="37" spans="1:2" x14ac:dyDescent="0.35">
      <c r="B37" t="s">
        <v>306</v>
      </c>
    </row>
    <row r="38" spans="1:2" x14ac:dyDescent="0.35">
      <c r="B38" t="s">
        <v>307</v>
      </c>
    </row>
    <row r="39" spans="1:2" x14ac:dyDescent="0.35">
      <c r="B39" t="s">
        <v>308</v>
      </c>
    </row>
    <row r="40" spans="1:2" x14ac:dyDescent="0.35">
      <c r="B40" t="s">
        <v>309</v>
      </c>
    </row>
    <row r="41" spans="1:2" x14ac:dyDescent="0.35">
      <c r="B41" t="s">
        <v>310</v>
      </c>
    </row>
    <row r="42" spans="1:2" x14ac:dyDescent="0.35">
      <c r="B42" t="s">
        <v>412</v>
      </c>
    </row>
    <row r="43" spans="1:2" x14ac:dyDescent="0.35">
      <c r="A43" t="s">
        <v>311</v>
      </c>
    </row>
    <row r="44" spans="1:2" x14ac:dyDescent="0.35">
      <c r="B44" t="s">
        <v>278</v>
      </c>
    </row>
    <row r="45" spans="1:2" x14ac:dyDescent="0.35">
      <c r="B45" t="s">
        <v>279</v>
      </c>
    </row>
    <row r="46" spans="1:2" x14ac:dyDescent="0.35">
      <c r="B46" t="s">
        <v>280</v>
      </c>
    </row>
    <row r="47" spans="1:2" x14ac:dyDescent="0.35">
      <c r="B47" t="s">
        <v>312</v>
      </c>
    </row>
    <row r="50" spans="1:2" x14ac:dyDescent="0.35">
      <c r="A50" t="s">
        <v>313</v>
      </c>
    </row>
    <row r="51" spans="1:2" x14ac:dyDescent="0.35">
      <c r="A51" t="s">
        <v>314</v>
      </c>
    </row>
    <row r="52" spans="1:2" x14ac:dyDescent="0.35">
      <c r="B52" t="s">
        <v>315</v>
      </c>
    </row>
    <row r="53" spans="1:2" x14ac:dyDescent="0.35">
      <c r="B53" t="s">
        <v>316</v>
      </c>
    </row>
    <row r="54" spans="1:2" x14ac:dyDescent="0.35">
      <c r="B54" t="s">
        <v>317</v>
      </c>
    </row>
    <row r="55" spans="1:2" x14ac:dyDescent="0.35">
      <c r="B55" t="s">
        <v>318</v>
      </c>
    </row>
    <row r="56" spans="1:2" x14ac:dyDescent="0.35">
      <c r="B56" t="s">
        <v>319</v>
      </c>
    </row>
    <row r="57" spans="1:2" x14ac:dyDescent="0.35">
      <c r="A57" t="s">
        <v>320</v>
      </c>
    </row>
    <row r="58" spans="1:2" x14ac:dyDescent="0.35">
      <c r="A58" t="s">
        <v>298</v>
      </c>
    </row>
    <row r="59" spans="1:2" x14ac:dyDescent="0.35">
      <c r="B59" t="s">
        <v>321</v>
      </c>
    </row>
    <row r="60" spans="1:2" x14ac:dyDescent="0.35">
      <c r="B60" t="s">
        <v>322</v>
      </c>
    </row>
    <row r="61" spans="1:2" x14ac:dyDescent="0.35">
      <c r="B61" t="s">
        <v>323</v>
      </c>
    </row>
    <row r="62" spans="1:2" x14ac:dyDescent="0.35">
      <c r="B62" t="s">
        <v>324</v>
      </c>
    </row>
    <row r="63" spans="1:2" x14ac:dyDescent="0.35">
      <c r="B63" t="s">
        <v>325</v>
      </c>
    </row>
    <row r="64" spans="1:2" x14ac:dyDescent="0.35">
      <c r="B64" t="s">
        <v>326</v>
      </c>
    </row>
    <row r="65" spans="1:2" x14ac:dyDescent="0.35">
      <c r="B65" t="s">
        <v>327</v>
      </c>
    </row>
    <row r="66" spans="1:2" x14ac:dyDescent="0.35">
      <c r="B66" t="s">
        <v>328</v>
      </c>
    </row>
    <row r="67" spans="1:2" x14ac:dyDescent="0.35">
      <c r="A67" t="s">
        <v>305</v>
      </c>
    </row>
    <row r="68" spans="1:2" x14ac:dyDescent="0.35">
      <c r="B68" t="s">
        <v>329</v>
      </c>
    </row>
    <row r="69" spans="1:2" x14ac:dyDescent="0.35">
      <c r="B69" t="s">
        <v>307</v>
      </c>
    </row>
    <row r="70" spans="1:2" x14ac:dyDescent="0.35">
      <c r="B70" t="s">
        <v>308</v>
      </c>
    </row>
    <row r="71" spans="1:2" x14ac:dyDescent="0.35">
      <c r="B71" t="s">
        <v>309</v>
      </c>
    </row>
    <row r="72" spans="1:2" x14ac:dyDescent="0.35">
      <c r="B72" t="s">
        <v>310</v>
      </c>
    </row>
    <row r="73" spans="1:2" x14ac:dyDescent="0.35">
      <c r="B73" t="s">
        <v>413</v>
      </c>
    </row>
    <row r="74" spans="1:2" x14ac:dyDescent="0.35">
      <c r="B74" t="s">
        <v>330</v>
      </c>
    </row>
    <row r="75" spans="1:2" x14ac:dyDescent="0.35">
      <c r="A75" t="s">
        <v>331</v>
      </c>
    </row>
    <row r="76" spans="1:2" x14ac:dyDescent="0.35">
      <c r="B76" t="s">
        <v>315</v>
      </c>
    </row>
    <row r="77" spans="1:2" x14ac:dyDescent="0.35">
      <c r="B77" t="s">
        <v>332</v>
      </c>
    </row>
    <row r="79" spans="1:2" x14ac:dyDescent="0.35">
      <c r="A79" t="s">
        <v>414</v>
      </c>
    </row>
    <row r="80" spans="1:2" x14ac:dyDescent="0.35">
      <c r="A80" t="s">
        <v>415</v>
      </c>
    </row>
    <row r="81" spans="1:3" x14ac:dyDescent="0.35">
      <c r="A81" t="s">
        <v>333</v>
      </c>
    </row>
    <row r="82" spans="1:3" x14ac:dyDescent="0.35">
      <c r="A82" t="s">
        <v>334</v>
      </c>
    </row>
    <row r="83" spans="1:3" x14ac:dyDescent="0.35">
      <c r="A83" t="s">
        <v>314</v>
      </c>
    </row>
    <row r="84" spans="1:3" x14ac:dyDescent="0.35">
      <c r="B84" t="s">
        <v>335</v>
      </c>
    </row>
    <row r="85" spans="1:3" x14ac:dyDescent="0.35">
      <c r="B85" t="s">
        <v>336</v>
      </c>
    </row>
    <row r="86" spans="1:3" x14ac:dyDescent="0.35">
      <c r="B86" t="s">
        <v>337</v>
      </c>
    </row>
    <row r="87" spans="1:3" x14ac:dyDescent="0.35">
      <c r="B87" t="s">
        <v>338</v>
      </c>
    </row>
    <row r="88" spans="1:3" x14ac:dyDescent="0.35">
      <c r="C88" t="s">
        <v>339</v>
      </c>
    </row>
    <row r="89" spans="1:3" x14ac:dyDescent="0.35">
      <c r="C89" t="s">
        <v>340</v>
      </c>
    </row>
    <row r="90" spans="1:3" x14ac:dyDescent="0.35">
      <c r="B90" t="s">
        <v>341</v>
      </c>
    </row>
    <row r="91" spans="1:3" x14ac:dyDescent="0.35">
      <c r="B91" t="s">
        <v>342</v>
      </c>
    </row>
    <row r="92" spans="1:3" x14ac:dyDescent="0.35">
      <c r="B92" t="s">
        <v>343</v>
      </c>
    </row>
    <row r="93" spans="1:3" x14ac:dyDescent="0.35">
      <c r="B93" t="s">
        <v>344</v>
      </c>
    </row>
    <row r="94" spans="1:3" x14ac:dyDescent="0.35">
      <c r="B94" t="s">
        <v>345</v>
      </c>
    </row>
    <row r="95" spans="1:3" x14ac:dyDescent="0.35">
      <c r="B95" t="s">
        <v>346</v>
      </c>
    </row>
    <row r="96" spans="1:3" x14ac:dyDescent="0.35">
      <c r="B96" t="s">
        <v>347</v>
      </c>
    </row>
    <row r="97" spans="2:2" x14ac:dyDescent="0.35">
      <c r="B97" t="s">
        <v>348</v>
      </c>
    </row>
    <row r="98" spans="2:2" x14ac:dyDescent="0.35">
      <c r="B98" t="s">
        <v>349</v>
      </c>
    </row>
    <row r="99" spans="2:2" x14ac:dyDescent="0.35">
      <c r="B99" t="s">
        <v>350</v>
      </c>
    </row>
    <row r="100" spans="2:2" x14ac:dyDescent="0.35">
      <c r="B100" t="s">
        <v>351</v>
      </c>
    </row>
    <row r="101" spans="2:2" x14ac:dyDescent="0.35">
      <c r="B101" t="s">
        <v>352</v>
      </c>
    </row>
    <row r="102" spans="2:2" x14ac:dyDescent="0.35">
      <c r="B102" t="s">
        <v>353</v>
      </c>
    </row>
    <row r="103" spans="2:2" x14ac:dyDescent="0.35">
      <c r="B103" t="s">
        <v>354</v>
      </c>
    </row>
    <row r="104" spans="2:2" x14ac:dyDescent="0.35">
      <c r="B104" t="s">
        <v>355</v>
      </c>
    </row>
    <row r="105" spans="2:2" x14ac:dyDescent="0.35">
      <c r="B105" t="s">
        <v>356</v>
      </c>
    </row>
    <row r="106" spans="2:2" x14ac:dyDescent="0.35">
      <c r="B106" t="s">
        <v>357</v>
      </c>
    </row>
    <row r="107" spans="2:2" x14ac:dyDescent="0.35">
      <c r="B107" t="s">
        <v>358</v>
      </c>
    </row>
    <row r="108" spans="2:2" x14ac:dyDescent="0.35">
      <c r="B108" t="s">
        <v>359</v>
      </c>
    </row>
    <row r="109" spans="2:2" x14ac:dyDescent="0.35">
      <c r="B109" t="s">
        <v>360</v>
      </c>
    </row>
    <row r="110" spans="2:2" x14ac:dyDescent="0.35">
      <c r="B110" t="s">
        <v>361</v>
      </c>
    </row>
    <row r="111" spans="2:2" x14ac:dyDescent="0.35">
      <c r="B111" t="s">
        <v>362</v>
      </c>
    </row>
    <row r="112" spans="2:2" x14ac:dyDescent="0.35">
      <c r="B112" t="s">
        <v>363</v>
      </c>
    </row>
    <row r="113" spans="1:2" x14ac:dyDescent="0.35">
      <c r="B113" t="s">
        <v>364</v>
      </c>
    </row>
    <row r="114" spans="1:2" x14ac:dyDescent="0.35">
      <c r="B114" t="s">
        <v>355</v>
      </c>
    </row>
    <row r="115" spans="1:2" x14ac:dyDescent="0.35">
      <c r="B115" t="s">
        <v>356</v>
      </c>
    </row>
    <row r="116" spans="1:2" x14ac:dyDescent="0.35">
      <c r="B116" t="s">
        <v>365</v>
      </c>
    </row>
    <row r="117" spans="1:2" x14ac:dyDescent="0.35">
      <c r="B117" t="s">
        <v>366</v>
      </c>
    </row>
    <row r="118" spans="1:2" x14ac:dyDescent="0.35">
      <c r="B118" t="s">
        <v>367</v>
      </c>
    </row>
    <row r="119" spans="1:2" x14ac:dyDescent="0.35">
      <c r="A119" t="s">
        <v>368</v>
      </c>
    </row>
    <row r="120" spans="1:2" x14ac:dyDescent="0.35">
      <c r="A120" t="s">
        <v>298</v>
      </c>
    </row>
    <row r="121" spans="1:2" x14ac:dyDescent="0.35">
      <c r="B121" t="s">
        <v>369</v>
      </c>
    </row>
    <row r="122" spans="1:2" x14ac:dyDescent="0.35">
      <c r="B122" t="s">
        <v>370</v>
      </c>
    </row>
    <row r="123" spans="1:2" x14ac:dyDescent="0.35">
      <c r="B123" t="s">
        <v>371</v>
      </c>
    </row>
    <row r="124" spans="1:2" x14ac:dyDescent="0.35">
      <c r="B124" t="s">
        <v>372</v>
      </c>
    </row>
    <row r="125" spans="1:2" x14ac:dyDescent="0.35">
      <c r="A125" t="s">
        <v>305</v>
      </c>
    </row>
    <row r="126" spans="1:2" x14ac:dyDescent="0.35">
      <c r="B126" t="s">
        <v>355</v>
      </c>
    </row>
    <row r="127" spans="1:2" x14ac:dyDescent="0.35">
      <c r="B127" t="s">
        <v>356</v>
      </c>
    </row>
    <row r="128" spans="1:2" x14ac:dyDescent="0.35">
      <c r="B128" t="s">
        <v>373</v>
      </c>
    </row>
    <row r="129" spans="1:2" x14ac:dyDescent="0.35">
      <c r="B129" t="s">
        <v>374</v>
      </c>
    </row>
    <row r="131" spans="1:2" x14ac:dyDescent="0.35">
      <c r="A131" t="s">
        <v>375</v>
      </c>
    </row>
    <row r="132" spans="1:2" x14ac:dyDescent="0.35">
      <c r="A132" t="s">
        <v>314</v>
      </c>
    </row>
    <row r="133" spans="1:2" x14ac:dyDescent="0.35">
      <c r="B133" t="s">
        <v>376</v>
      </c>
    </row>
    <row r="134" spans="1:2" x14ac:dyDescent="0.35">
      <c r="B134" t="s">
        <v>377</v>
      </c>
    </row>
    <row r="135" spans="1:2" x14ac:dyDescent="0.35">
      <c r="B135" t="s">
        <v>378</v>
      </c>
    </row>
    <row r="136" spans="1:2" x14ac:dyDescent="0.35">
      <c r="B136" t="s">
        <v>379</v>
      </c>
    </row>
    <row r="137" spans="1:2" x14ac:dyDescent="0.35">
      <c r="B137" t="s">
        <v>380</v>
      </c>
    </row>
    <row r="138" spans="1:2" x14ac:dyDescent="0.35">
      <c r="B138" t="s">
        <v>381</v>
      </c>
    </row>
    <row r="139" spans="1:2" x14ac:dyDescent="0.35">
      <c r="B139" t="s">
        <v>382</v>
      </c>
    </row>
    <row r="140" spans="1:2" x14ac:dyDescent="0.35">
      <c r="B140" t="s">
        <v>383</v>
      </c>
    </row>
    <row r="141" spans="1:2" x14ac:dyDescent="0.35">
      <c r="B141" t="s">
        <v>384</v>
      </c>
    </row>
    <row r="142" spans="1:2" x14ac:dyDescent="0.35">
      <c r="B142" t="s">
        <v>385</v>
      </c>
    </row>
    <row r="143" spans="1:2" x14ac:dyDescent="0.35">
      <c r="B143" t="s">
        <v>386</v>
      </c>
    </row>
    <row r="144" spans="1:2" x14ac:dyDescent="0.35">
      <c r="B144" t="s">
        <v>387</v>
      </c>
    </row>
    <row r="145" spans="1:2" x14ac:dyDescent="0.35">
      <c r="B145" t="s">
        <v>388</v>
      </c>
    </row>
    <row r="146" spans="1:2" x14ac:dyDescent="0.35">
      <c r="B146" t="s">
        <v>389</v>
      </c>
    </row>
    <row r="147" spans="1:2" x14ac:dyDescent="0.35">
      <c r="B147" t="s">
        <v>390</v>
      </c>
    </row>
    <row r="148" spans="1:2" x14ac:dyDescent="0.35">
      <c r="B148" t="s">
        <v>391</v>
      </c>
    </row>
    <row r="149" spans="1:2" x14ac:dyDescent="0.35">
      <c r="B149" t="s">
        <v>392</v>
      </c>
    </row>
    <row r="150" spans="1:2" x14ac:dyDescent="0.35">
      <c r="B150" t="s">
        <v>393</v>
      </c>
    </row>
    <row r="151" spans="1:2" x14ac:dyDescent="0.35">
      <c r="B151" t="s">
        <v>394</v>
      </c>
    </row>
    <row r="152" spans="1:2" x14ac:dyDescent="0.35">
      <c r="B152" t="s">
        <v>395</v>
      </c>
    </row>
    <row r="153" spans="1:2" x14ac:dyDescent="0.35">
      <c r="B153" t="s">
        <v>396</v>
      </c>
    </row>
    <row r="154" spans="1:2" x14ac:dyDescent="0.35">
      <c r="B154" t="s">
        <v>397</v>
      </c>
    </row>
    <row r="155" spans="1:2" x14ac:dyDescent="0.35">
      <c r="B155" t="s">
        <v>398</v>
      </c>
    </row>
    <row r="156" spans="1:2" x14ac:dyDescent="0.35">
      <c r="A156" t="s">
        <v>399</v>
      </c>
    </row>
    <row r="157" spans="1:2" x14ac:dyDescent="0.35">
      <c r="A157" t="s">
        <v>400</v>
      </c>
    </row>
    <row r="159" spans="1:2" x14ac:dyDescent="0.35">
      <c r="A159" t="s">
        <v>401</v>
      </c>
    </row>
    <row r="160" spans="1:2" x14ac:dyDescent="0.35">
      <c r="A160" t="s">
        <v>402</v>
      </c>
    </row>
    <row r="161" spans="1:1" x14ac:dyDescent="0.35">
      <c r="A161" t="s">
        <v>403</v>
      </c>
    </row>
    <row r="162" spans="1:1" x14ac:dyDescent="0.35">
      <c r="A162" t="b">
        <f>--SY2025 = 155</f>
        <v>0</v>
      </c>
    </row>
    <row r="164" spans="1:1" x14ac:dyDescent="0.35">
      <c r="A164" t="s">
        <v>401</v>
      </c>
    </row>
    <row r="165" spans="1:1" x14ac:dyDescent="0.35">
      <c r="A165" t="s">
        <v>404</v>
      </c>
    </row>
    <row r="166" spans="1:1" x14ac:dyDescent="0.35">
      <c r="A166" t="s">
        <v>403</v>
      </c>
    </row>
    <row r="167" spans="1:1" x14ac:dyDescent="0.35">
      <c r="A167" t="b">
        <f>--SY2025 = 155</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ADM</vt:lpstr>
      <vt:lpstr>Notes and SQL</vt:lpstr>
    </vt:vector>
  </TitlesOfParts>
  <Company>Utah State Board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Riley Finnegan</dc:creator>
  <cp:lastModifiedBy>Calista Crays</cp:lastModifiedBy>
  <dcterms:created xsi:type="dcterms:W3CDTF">2024-07-23T18:58:43Z</dcterms:created>
  <dcterms:modified xsi:type="dcterms:W3CDTF">2025-10-22T14:27:33Z</dcterms:modified>
</cp:coreProperties>
</file>