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Resources\Accountability\23-24\Web Migration Archive\"/>
    </mc:Choice>
  </mc:AlternateContent>
  <xr:revisionPtr revIDLastSave="0" documentId="8_{644CEBC5-AA96-490D-A1DC-35F5753C4B3C}" xr6:coauthVersionLast="47" xr6:coauthVersionMax="47" xr10:uidLastSave="{00000000-0000-0000-0000-000000000000}"/>
  <bookViews>
    <workbookView xWindow="2745" yWindow="3930" windowWidth="14700" windowHeight="10845" xr2:uid="{73CDA129-6CA4-4914-A518-FBB8520464B6}"/>
  </bookViews>
  <sheets>
    <sheet name="2021-2022" sheetId="3" r:id="rId1"/>
    <sheet name="CSI Title I Rank List 2022" sheetId="1" r:id="rId2"/>
    <sheet name="SQL" sheetId="2" r:id="rId3"/>
  </sheets>
  <definedNames>
    <definedName name="_xlnm._FilterDatabase" localSheetId="1" hidden="1">'CSI Title I Rank List 2022'!$A$1:$AJ$306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 a="1"/>
  <c r="B61" i="2" s="1"/>
  <c r="B63" i="2" a="1"/>
  <c r="B63" i="2" s="1"/>
  <c r="B66" i="2" a="1"/>
  <c r="B66" i="2" s="1"/>
  <c r="B67" i="2" a="1"/>
  <c r="B67" i="2" s="1"/>
  <c r="B69" i="2" a="1"/>
  <c r="B69" i="2" s="1"/>
  <c r="B70" i="2" a="1"/>
  <c r="B7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<sst xmlns="http://schemas.openxmlformats.org/spreadsheetml/2006/main" count="749" uniqueCount="394">
  <si>
    <t>CSISchoolYear</t>
  </si>
  <si>
    <t>CompositeSchoolID</t>
  </si>
  <si>
    <t>DistrictID</t>
  </si>
  <si>
    <t>schoolID</t>
  </si>
  <si>
    <t>SchoolNumber</t>
  </si>
  <si>
    <t>SchoolName</t>
  </si>
  <si>
    <t>IsSplitSchool</t>
  </si>
  <si>
    <t>SchoolType</t>
  </si>
  <si>
    <t>IsTitleISchool</t>
  </si>
  <si>
    <t>IsAlternativeEdSchool</t>
  </si>
  <si>
    <t>IsSpecialEdSchool</t>
  </si>
  <si>
    <t>SUMTotalEnrollment</t>
  </si>
  <si>
    <t>AchievementPointsESSA</t>
  </si>
  <si>
    <t>PercentAchievementScoreESSA</t>
  </si>
  <si>
    <t>GrowthPoints</t>
  </si>
  <si>
    <t>PercentGrowthScore</t>
  </si>
  <si>
    <t>LQGrowthPoints</t>
  </si>
  <si>
    <t>LQGrowthScore</t>
  </si>
  <si>
    <t>ELProgressPointsESSA</t>
  </si>
  <si>
    <t>ELProgressScoreESSA</t>
  </si>
  <si>
    <t>GradeRatePoints</t>
  </si>
  <si>
    <t>GradRateScore</t>
  </si>
  <si>
    <t>ACTPointsEarned</t>
  </si>
  <si>
    <t>ACTScore</t>
  </si>
  <si>
    <t>AdvancedCourseworkPoints</t>
  </si>
  <si>
    <t>AdvCourseworkScore</t>
  </si>
  <si>
    <t>TotalMainIndicators</t>
  </si>
  <si>
    <t>TotalIndicators</t>
  </si>
  <si>
    <t>SumTotalScore</t>
  </si>
  <si>
    <t>SumTotalPossible</t>
  </si>
  <si>
    <t>TotalYearsUsed</t>
  </si>
  <si>
    <t>OverallTotalPercent</t>
  </si>
  <si>
    <t>RANKING</t>
  </si>
  <si>
    <t>Percent RANKING</t>
  </si>
  <si>
    <t>PERCENT Ranking2</t>
  </si>
  <si>
    <t>Bottom 5% Flag</t>
  </si>
  <si>
    <t>Intech Collegiate Academy</t>
  </si>
  <si>
    <t>H</t>
  </si>
  <si>
    <t>Success SUU</t>
  </si>
  <si>
    <t>Itineris Early College High</t>
  </si>
  <si>
    <t>Academy for Math Engineering &amp; Science</t>
  </si>
  <si>
    <t>Beehive Science &amp; Technology Academy</t>
  </si>
  <si>
    <t>Edith Bowen Laboratory School</t>
  </si>
  <si>
    <t>E</t>
  </si>
  <si>
    <t>Vanguard Academy</t>
  </si>
  <si>
    <t>Minersville School</t>
  </si>
  <si>
    <t>Monticello High</t>
  </si>
  <si>
    <t>Valley School</t>
  </si>
  <si>
    <t>Cottonwood School</t>
  </si>
  <si>
    <t>George Washington Academy</t>
  </si>
  <si>
    <t>Wasatch School</t>
  </si>
  <si>
    <t>Wasatch Peak Academy</t>
  </si>
  <si>
    <t>Creekview School</t>
  </si>
  <si>
    <t>Freedom Preparatory Academy</t>
  </si>
  <si>
    <t>Lincoln Academy</t>
  </si>
  <si>
    <t>Parowan School</t>
  </si>
  <si>
    <t>Delta North School</t>
  </si>
  <si>
    <t>Leadership Academy of Utah</t>
  </si>
  <si>
    <t>Mcpolin School</t>
  </si>
  <si>
    <t>Loa School</t>
  </si>
  <si>
    <t>Navigator Pointe Academy</t>
  </si>
  <si>
    <t>Providence Hall</t>
  </si>
  <si>
    <t>Bear River Charter School</t>
  </si>
  <si>
    <t>Fountain Green School</t>
  </si>
  <si>
    <t>Syracuse Arts Academy - North</t>
  </si>
  <si>
    <t>Belknap School</t>
  </si>
  <si>
    <t>Adams School</t>
  </si>
  <si>
    <t>Salina School</t>
  </si>
  <si>
    <t>Davinci Academy</t>
  </si>
  <si>
    <t>Walden School of Liberal Arts</t>
  </si>
  <si>
    <t>Quest Academy</t>
  </si>
  <si>
    <t>Greenwood School</t>
  </si>
  <si>
    <t>Ferron School</t>
  </si>
  <si>
    <t>Syracuse Arts Academy - Antelope</t>
  </si>
  <si>
    <t>Lincoln School</t>
  </si>
  <si>
    <t>Lewiston School</t>
  </si>
  <si>
    <t>Davis School</t>
  </si>
  <si>
    <t>Lakeview Academy</t>
  </si>
  <si>
    <t>Terra Academy</t>
  </si>
  <si>
    <t>Cherry Hill School</t>
  </si>
  <si>
    <t>Taylor Canyon School</t>
  </si>
  <si>
    <t>Pahvant School</t>
  </si>
  <si>
    <t>Kanab School</t>
  </si>
  <si>
    <t>American Leadership Academy</t>
  </si>
  <si>
    <t>American Academy of Innovation</t>
  </si>
  <si>
    <t>Hillcrest School</t>
  </si>
  <si>
    <t>Monroe School</t>
  </si>
  <si>
    <t>Excelsior Academy</t>
  </si>
  <si>
    <t>Good Foundations Academy</t>
  </si>
  <si>
    <t>Reagan Academy</t>
  </si>
  <si>
    <t>Salt Lake School for the Performing Arts</t>
  </si>
  <si>
    <t>Milford School</t>
  </si>
  <si>
    <t>Summit School</t>
  </si>
  <si>
    <t>Spring City School</t>
  </si>
  <si>
    <t>Hawthorn Academy South Jordan</t>
  </si>
  <si>
    <t>Birch Creek School</t>
  </si>
  <si>
    <t>Panguitch School</t>
  </si>
  <si>
    <t>Bonneville School</t>
  </si>
  <si>
    <t>East Ridge Elementary School</t>
  </si>
  <si>
    <t>American Preparatory Academy - Accelerated School</t>
  </si>
  <si>
    <t>Neola School</t>
  </si>
  <si>
    <t>Horizon School</t>
  </si>
  <si>
    <t>Escalante Valley School</t>
  </si>
  <si>
    <t>Castle Heights School</t>
  </si>
  <si>
    <t>Fairview School</t>
  </si>
  <si>
    <t>San Juan High</t>
  </si>
  <si>
    <t>Amelia Earhart School</t>
  </si>
  <si>
    <t>Liberty School</t>
  </si>
  <si>
    <t>Early Light Academy at Daybreak</t>
  </si>
  <si>
    <t>Canyon School</t>
  </si>
  <si>
    <t>Spring Creek School</t>
  </si>
  <si>
    <t>J.R. Smith School</t>
  </si>
  <si>
    <t>Wallace Stegner Academy</t>
  </si>
  <si>
    <t>Bruin Point School</t>
  </si>
  <si>
    <t>Voyage Academy</t>
  </si>
  <si>
    <t>Circleville School</t>
  </si>
  <si>
    <t>Ogden High</t>
  </si>
  <si>
    <t>Park School</t>
  </si>
  <si>
    <t>Nebo View School</t>
  </si>
  <si>
    <t>Provost School</t>
  </si>
  <si>
    <t>Sally Mauro School</t>
  </si>
  <si>
    <t>Albert R. Lyman Middle</t>
  </si>
  <si>
    <t>Jefferson Academy</t>
  </si>
  <si>
    <t>Layton School</t>
  </si>
  <si>
    <t>Naples School</t>
  </si>
  <si>
    <t>Huntington School</t>
  </si>
  <si>
    <t>Centennial School</t>
  </si>
  <si>
    <t>Heritage School</t>
  </si>
  <si>
    <t>Three Peaks School</t>
  </si>
  <si>
    <t>Legacy School</t>
  </si>
  <si>
    <t>Mt. Pleasant School</t>
  </si>
  <si>
    <t>North Park School</t>
  </si>
  <si>
    <t>City Academy</t>
  </si>
  <si>
    <t>Wendover High</t>
  </si>
  <si>
    <t>Esperanza School</t>
  </si>
  <si>
    <t>Cleveland School</t>
  </si>
  <si>
    <t>Open Classroom</t>
  </si>
  <si>
    <t>North Davis Jr High</t>
  </si>
  <si>
    <t>Oscarson School</t>
  </si>
  <si>
    <t>Book Cliff School</t>
  </si>
  <si>
    <t>Cedar North School</t>
  </si>
  <si>
    <t>Woodruff School</t>
  </si>
  <si>
    <t>Wilson School</t>
  </si>
  <si>
    <t>Coral Cliffs School</t>
  </si>
  <si>
    <t>Cherry Creek School</t>
  </si>
  <si>
    <t>Mckinley School</t>
  </si>
  <si>
    <t>Mountain View Montessori</t>
  </si>
  <si>
    <t>Venture Academy</t>
  </si>
  <si>
    <t>Windsor School</t>
  </si>
  <si>
    <t>Washington School</t>
  </si>
  <si>
    <t>Escalante School</t>
  </si>
  <si>
    <t>Ellis School</t>
  </si>
  <si>
    <t>Mountain West Montessori Academy</t>
  </si>
  <si>
    <t>Sunset View School</t>
  </si>
  <si>
    <t>Utah Virtual Academy</t>
  </si>
  <si>
    <t>Whitesides School</t>
  </si>
  <si>
    <t>Sandstone School</t>
  </si>
  <si>
    <t>Merit College Preparatory Academy</t>
  </si>
  <si>
    <t>Castle Dale School</t>
  </si>
  <si>
    <t>Gunnison Valley School</t>
  </si>
  <si>
    <t>Greenwood Charter School</t>
  </si>
  <si>
    <t>Lapoint School</t>
  </si>
  <si>
    <t>Manti School</t>
  </si>
  <si>
    <t>Ephraim School</t>
  </si>
  <si>
    <t>Red Mountain School</t>
  </si>
  <si>
    <t>Eureka School</t>
  </si>
  <si>
    <t>Larsen School</t>
  </si>
  <si>
    <t>Monticello School</t>
  </si>
  <si>
    <t>Hawthorn Academy West Jordan</t>
  </si>
  <si>
    <t>Provo Peaks School</t>
  </si>
  <si>
    <t>Rolling Meadows School</t>
  </si>
  <si>
    <t>Discovery School</t>
  </si>
  <si>
    <t>Sunset School</t>
  </si>
  <si>
    <t>David Gourley School</t>
  </si>
  <si>
    <t>Ben Lomond High</t>
  </si>
  <si>
    <t>Taylor School</t>
  </si>
  <si>
    <t>Utah Military Academy</t>
  </si>
  <si>
    <t>Cedar East School</t>
  </si>
  <si>
    <t>Whittier School</t>
  </si>
  <si>
    <t>South Clearfield School</t>
  </si>
  <si>
    <t>Wasatch Waldorf Charter School</t>
  </si>
  <si>
    <t>Cottonwood High</t>
  </si>
  <si>
    <t>Enoch School</t>
  </si>
  <si>
    <t>Blanding School</t>
  </si>
  <si>
    <t>Sterling School</t>
  </si>
  <si>
    <t>Riverside School</t>
  </si>
  <si>
    <t>Fremont School</t>
  </si>
  <si>
    <t>Bonneville Academy</t>
  </si>
  <si>
    <t>East Hollywood High</t>
  </si>
  <si>
    <t>Westside School</t>
  </si>
  <si>
    <t>Westvale School</t>
  </si>
  <si>
    <t>East Midvale School</t>
  </si>
  <si>
    <t>Utah Connections Academy</t>
  </si>
  <si>
    <t>Ashley School</t>
  </si>
  <si>
    <t>Duchesne School</t>
  </si>
  <si>
    <t>Orem Jr High</t>
  </si>
  <si>
    <t>Timpanogos School</t>
  </si>
  <si>
    <t>Spectrum Academy - NSL</t>
  </si>
  <si>
    <t>Green River High</t>
  </si>
  <si>
    <t>Fiddlers Canyon School</t>
  </si>
  <si>
    <t>Bridger School</t>
  </si>
  <si>
    <t>Silver Hills School</t>
  </si>
  <si>
    <t>Entheos Academy Kearns</t>
  </si>
  <si>
    <t>Valley Academy</t>
  </si>
  <si>
    <t>Western Hills School</t>
  </si>
  <si>
    <t>Antelope School</t>
  </si>
  <si>
    <t>Paradise Canyon</t>
  </si>
  <si>
    <t>Myton School</t>
  </si>
  <si>
    <t>Gateway Preparatory Academy</t>
  </si>
  <si>
    <t>Noah Webster Academy</t>
  </si>
  <si>
    <t>Washington Terrace School</t>
  </si>
  <si>
    <t>Moab Charter School</t>
  </si>
  <si>
    <t>Sharon School</t>
  </si>
  <si>
    <t>Olene Walker Elementary</t>
  </si>
  <si>
    <t>Lake View School</t>
  </si>
  <si>
    <t>The Center for Creativity Innovation and Discovery</t>
  </si>
  <si>
    <t>Mountain View School</t>
  </si>
  <si>
    <t>Mound Fort Junior High</t>
  </si>
  <si>
    <t>Heber Valley School</t>
  </si>
  <si>
    <t>Red Cliff School</t>
  </si>
  <si>
    <t>Meadowbrook School</t>
  </si>
  <si>
    <t>LaVerkin School</t>
  </si>
  <si>
    <t>Parkview School</t>
  </si>
  <si>
    <t>Treeside Charter School</t>
  </si>
  <si>
    <t>Stansbury School</t>
  </si>
  <si>
    <t>Northlake School</t>
  </si>
  <si>
    <t>Sandy School</t>
  </si>
  <si>
    <t>Bryce Valley School</t>
  </si>
  <si>
    <t>Promontory School of Expeditionary Learning</t>
  </si>
  <si>
    <t>Mount Ogden Junior High</t>
  </si>
  <si>
    <t>Academy Park School</t>
  </si>
  <si>
    <t>Advantage Arts Academy</t>
  </si>
  <si>
    <t>Riley School</t>
  </si>
  <si>
    <t>Burch Creek School</t>
  </si>
  <si>
    <t>Pacific Heritage Academy</t>
  </si>
  <si>
    <t>Taylorsville School</t>
  </si>
  <si>
    <t>Endeavor Hall</t>
  </si>
  <si>
    <t>South Kearns School</t>
  </si>
  <si>
    <t>Mana Academy Charter School</t>
  </si>
  <si>
    <t>Wellington School</t>
  </si>
  <si>
    <t>Helen M. Knight School</t>
  </si>
  <si>
    <t>Westmore School</t>
  </si>
  <si>
    <t>Glendale Middle</t>
  </si>
  <si>
    <t>Woodrow Wilson School</t>
  </si>
  <si>
    <t>New Bridge School</t>
  </si>
  <si>
    <t>Parkside School</t>
  </si>
  <si>
    <t>Holt School</t>
  </si>
  <si>
    <t>Moroni School</t>
  </si>
  <si>
    <t>Panorama School</t>
  </si>
  <si>
    <t>Municipal School</t>
  </si>
  <si>
    <t>Bridge Elementary School</t>
  </si>
  <si>
    <t>Crestview School</t>
  </si>
  <si>
    <t>Water Canyon School</t>
  </si>
  <si>
    <t>Maria Montessori Academy</t>
  </si>
  <si>
    <t>West Lake Jr High</t>
  </si>
  <si>
    <t>Pioneer School</t>
  </si>
  <si>
    <t>Roosevelt School</t>
  </si>
  <si>
    <t>Anna Smith School</t>
  </si>
  <si>
    <t>North Davis Preparatory Academy</t>
  </si>
  <si>
    <t>Copper Canyon School</t>
  </si>
  <si>
    <t>James Madison School</t>
  </si>
  <si>
    <t>Goshen School</t>
  </si>
  <si>
    <t>West Jordan School</t>
  </si>
  <si>
    <t>Dual Immersion Academy</t>
  </si>
  <si>
    <t>Columbia School</t>
  </si>
  <si>
    <t>Kearns Jr High</t>
  </si>
  <si>
    <t>Salt Lake Center for Science Education Bryant</t>
  </si>
  <si>
    <t>Mount Mahogany School</t>
  </si>
  <si>
    <t>West Kearns School</t>
  </si>
  <si>
    <t>Doxey School</t>
  </si>
  <si>
    <t>Barnett School</t>
  </si>
  <si>
    <t>Odyssey School</t>
  </si>
  <si>
    <t>Roy School</t>
  </si>
  <si>
    <t>American Preparatory Academy - The School for New Americans</t>
  </si>
  <si>
    <t>Franklin Discovery Academy</t>
  </si>
  <si>
    <t>Meadowlark School</t>
  </si>
  <si>
    <t>Mary W. Jackson School</t>
  </si>
  <si>
    <t>Rose Park School</t>
  </si>
  <si>
    <t>Ascent Academies of Utah - West Valley</t>
  </si>
  <si>
    <t>Backman School</t>
  </si>
  <si>
    <t>Hillsdale School</t>
  </si>
  <si>
    <t>Granger School</t>
  </si>
  <si>
    <t>Majestic School</t>
  </si>
  <si>
    <t>North Star School</t>
  </si>
  <si>
    <t>Lakeview School</t>
  </si>
  <si>
    <t>Entheos Academy Magna</t>
  </si>
  <si>
    <t>Plymouth School</t>
  </si>
  <si>
    <t>Northwest Middle</t>
  </si>
  <si>
    <t>Philo T. Farnsworth School</t>
  </si>
  <si>
    <t>Midvale School</t>
  </si>
  <si>
    <t>Heartland School</t>
  </si>
  <si>
    <t>King School</t>
  </si>
  <si>
    <t>Vae View School</t>
  </si>
  <si>
    <t>Mountain Sunrise Academy</t>
  </si>
  <si>
    <t>Adelaide School</t>
  </si>
  <si>
    <t>C.S. Lewis Academy</t>
  </si>
  <si>
    <t>Ogden Preparatory Academy</t>
  </si>
  <si>
    <t>Eagle View School</t>
  </si>
  <si>
    <t>Magna School</t>
  </si>
  <si>
    <t>Edison School</t>
  </si>
  <si>
    <t>Newman School</t>
  </si>
  <si>
    <t>Oquirrh School</t>
  </si>
  <si>
    <t>Franklin School</t>
  </si>
  <si>
    <t>Granite Park Jr High</t>
  </si>
  <si>
    <t>M. Lynn Bennion School</t>
  </si>
  <si>
    <t>Jackling School</t>
  </si>
  <si>
    <t>East School</t>
  </si>
  <si>
    <t>Utah International Charter School</t>
  </si>
  <si>
    <t>Highland Junior High</t>
  </si>
  <si>
    <t>Guadalupe School</t>
  </si>
  <si>
    <t>Copperview School</t>
  </si>
  <si>
    <t>Redwood School</t>
  </si>
  <si>
    <t>DECLARE @SchoolYear INT = 2022</t>
  </si>
  <si>
    <t>DROP TABLE IF EXISTS #CSIList</t>
  </si>
  <si>
    <t xml:space="preserve">SELECT </t>
  </si>
  <si>
    <t>@SchoolYear AS CSISchoolYear,</t>
  </si>
  <si>
    <t xml:space="preserve">    CompositeSchoolID,</t>
  </si>
  <si>
    <t xml:space="preserve">    DistrictID,</t>
  </si>
  <si>
    <t xml:space="preserve">    schoolID,</t>
  </si>
  <si>
    <t xml:space="preserve">    SchoolNumber,</t>
  </si>
  <si>
    <t xml:space="preserve">    SchoolName,</t>
  </si>
  <si>
    <t xml:space="preserve">    IsSplitSchool,</t>
  </si>
  <si>
    <t xml:space="preserve">    SchoolType,</t>
  </si>
  <si>
    <t xml:space="preserve">    IsTitleISchool,</t>
  </si>
  <si>
    <t xml:space="preserve">    IsAlternativeEdSchool,</t>
  </si>
  <si>
    <t xml:space="preserve">    IsSpecialEdSchool,</t>
  </si>
  <si>
    <t>SUM(TotalEnrollment) AS SUMTotalEnrollment,</t>
  </si>
  <si>
    <t xml:space="preserve">    AVG(AchievementPointsESSA) AS AchievementPointsESSA,</t>
  </si>
  <si>
    <t xml:space="preserve">    AVG(PercentAchievementScoreESSA) AS PercentAchievementScoreESSA,</t>
  </si>
  <si>
    <t xml:space="preserve">    AVG(GrowthPoints) AS GrowthPoints,</t>
  </si>
  <si>
    <t xml:space="preserve">    AVG(PercentGrowthScore) AS PercentGrowthScore,</t>
  </si>
  <si>
    <t xml:space="preserve">    AVG(LQGrowthPoints) AS LQGrowthPoints,</t>
  </si>
  <si>
    <t xml:space="preserve">    AVG(LQGrowthScore) AS LQGrowthScore,</t>
  </si>
  <si>
    <t xml:space="preserve">    AVG(ELProgressPointsESSA) AS ELProgressPointsESSA,</t>
  </si>
  <si>
    <t xml:space="preserve">    AVG(ELProgressScoreESSA) AS ELProgressScoreESSA,</t>
  </si>
  <si>
    <t xml:space="preserve">    AVG(GradeRatePoints) AS GradeRatePoints,</t>
  </si>
  <si>
    <t xml:space="preserve">    AVG(GradRateScore) AS GradRateScore,</t>
  </si>
  <si>
    <t xml:space="preserve">    AVG(ACTPointsEarned) AS ACTPointsEarned,</t>
  </si>
  <si>
    <t xml:space="preserve">    AVG(ACTScore) AS ACTScore,</t>
  </si>
  <si>
    <t xml:space="preserve">    AVG(AdvancedCourseworkPoints) AS AdvancedCourseworkPoints,</t>
  </si>
  <si>
    <t xml:space="preserve">    AVG(AdvCourseworkScore) AS AdvCourseworkScore,</t>
  </si>
  <si>
    <t xml:space="preserve">    SUM(NumberOfMainIndicators) AS TotalMainIndicators,</t>
  </si>
  <si>
    <t xml:space="preserve">    SUM(TotalIndicators) AS TotalIndicators,</t>
  </si>
  <si>
    <t xml:space="preserve">    SUM(TotalScore) AS SumTotalScore,</t>
  </si>
  <si>
    <t xml:space="preserve">    SUM(TotalPossible) AS SumTotalPossible,</t>
  </si>
  <si>
    <t>COUNT(*) AS TotalYearsUsed</t>
  </si>
  <si>
    <t>INTO #CSIList</t>
  </si>
  <si>
    <t>FROM Staging.SchoolReportCardOverallScoresESSA</t>
  </si>
  <si>
    <t>WHERE</t>
  </si>
  <si>
    <t>SchoolYear BETWEEN @SchoolYear-2 AND @SchoolYear</t>
  </si>
  <si>
    <t>GROUP BY</t>
  </si>
  <si>
    <t>CompositeSchoolID,</t>
  </si>
  <si>
    <t xml:space="preserve">    IsSpecialEdSchool</t>
  </si>
  <si>
    <t xml:space="preserve">HAVING </t>
  </si>
  <si>
    <t>COUNT(*) &gt; 1</t>
  </si>
  <si>
    <t>ORDER BY</t>
  </si>
  <si>
    <t>TotalYearsUsed,</t>
  </si>
  <si>
    <t>--SELECT *</t>
  </si>
  <si>
    <t>--</t>
  </si>
  <si>
    <t>#CSIList</t>
  </si>
  <si>
    <t>SumTotalPossible &gt; 0</t>
  </si>
  <si>
    <t>*</t>
  </si>
  <si>
    <t>AND compositeSchoolID = '900902104'</t>
  </si>
  <si>
    <t>DROP TABLE IF EXISTS #ESSAListRank</t>
  </si>
  <si>
    <t>SELECT</t>
  </si>
  <si>
    <t>l.*,</t>
  </si>
  <si>
    <t>CAST(CONVERT(FLOAT,l.SumTotalScore)/l.SUMTotalPossible AS decimal(5,4)) AS OverallTotalPercent</t>
  </si>
  <si>
    <t>INTO #ESSAListRank</t>
  </si>
  <si>
    <t>FROM</t>
  </si>
  <si>
    <t>#CSIList l</t>
  </si>
  <si>
    <t>l.SumTotalPossible &gt; 0</t>
  </si>
  <si>
    <t>AND l.TotalMainIndicators &gt;= 4 --Set at 4 for 2 years (needs to be 6 for 3 year calcuation)</t>
  </si>
  <si>
    <t>AND l.IsAlternativeEdSchool = 0  --Removal of Alternative Schools</t>
  </si>
  <si>
    <t>OverallTotalPercent DESC,</t>
  </si>
  <si>
    <t>l.AchievementPointsESSA,</t>
  </si>
  <si>
    <t>l.PercentGrowthScore,</t>
  </si>
  <si>
    <t>l.SUMTotalEnrollment</t>
  </si>
  <si>
    <t>--SELECT * FROM #ESSAListRank</t>
  </si>
  <si>
    <t>DROP TABLE IF EXISTS #ESSAListRank2</t>
  </si>
  <si>
    <t>r.*,</t>
  </si>
  <si>
    <t>DENSE_RANK() OVER (ORDER BY r.OverallTotalPercent DESC, r.PercentAchievementScoreESSA DESC, r.PercentGrowthScore DESC, r.SUMTotalEnrollment) AS 'RANKING',</t>
  </si>
  <si>
    <t xml:space="preserve">PERCENT_RANK() OVER (ORDER BY r.OverallTotalPercent DESC, r.PercentAchievementScoreESSA DESC, r.PercentGrowthScore DESC, r.SUMTotalEnrollment) AS 'Percent RANKING' </t>
  </si>
  <si>
    <t>INTO #ESSAListRank2</t>
  </si>
  <si>
    <t>#ESSAListRank r</t>
  </si>
  <si>
    <t>--DROP TABLE IF EXISTS #Reports</t>
  </si>
  <si>
    <t>a.*,</t>
  </si>
  <si>
    <t>ROUND(a.[Percent RANKING],3)  AS 'PERCENT Ranking2',</t>
  </si>
  <si>
    <t>CASE WHEN a.[Percent RANKING] &gt;= .950 THEN 1 ELSE 0 END AS 'Bottom 5% Flag'</t>
  </si>
  <si>
    <t>--INTO #Reports</t>
  </si>
  <si>
    <t>#ESSAListRank2 a</t>
  </si>
  <si>
    <t>a.RANKING</t>
  </si>
  <si>
    <t>2021-2022</t>
  </si>
  <si>
    <t>Title I Schools Rank List</t>
  </si>
  <si>
    <t>Please click to the next tab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</si>
</sst>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10" fontId="0" fillId="0" borderId="0" xfId="1" applyNumberFormat="1" applyFont="1"/>
    <xf numFmtId="0" fontId="2" fillId="0" borderId="0" xfId="0" applyFont="1"/>
    <xf numFmtId="1" fontId="2" fillId="0" borderId="0" xfId="0" applyNumberFormat="1" applyFont="1"/>
    <xf numFmtId="10" fontId="2" fillId="0" borderId="0" xfId="1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247D-A8D2-49B4-9D88-4C83C89FA97E}">
  <dimension ref="A1:A3"/>
  <sheetViews>
    <sheetView tabSelected="1" workbookViewId="0">
      <selection activeCell="C9" sqref="C9"/>
    </sheetView>
  </sheetViews>
  <sheetFormatPr defaultRowHeight="15" x14ac:dyDescent="0.25"/>
  <cols>
    <col min="1" max="1" width="34.7109375" customWidth="1"/>
  </cols>
  <sheetData>
    <row r="1" spans="1:1" ht="23.25" x14ac:dyDescent="0.35">
      <c r="A1" s="6" t="s">
        <v>391</v>
      </c>
    </row>
    <row r="2" spans="1:1" ht="23.25" x14ac:dyDescent="0.35">
      <c r="A2" s="6" t="s">
        <v>392</v>
      </c>
    </row>
    <row r="3" spans="1:1" x14ac:dyDescent="0.25">
      <c r="A3" t="s">
        <v>393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42FF-54A3-434C-A65B-D30BF9FCEB74}">
  <dimension ref="A1:AJ306"/>
  <sheetViews>
    <sheetView workbookViewId="0">
      <pane ySplit="1" topLeftCell="A2" activePane="bottomLeft" state="frozen"/>
      <selection activeCell="I1" sqref="I1"/>
      <selection pane="bottomLeft" activeCell="Q8" sqref="Q8"/>
    </sheetView>
  </sheetViews>
  <sheetFormatPr defaultRowHeight="15" x14ac:dyDescent="0.25"/>
  <cols>
    <col min="1" max="1" width="13.5703125" bestFit="1" customWidth="1"/>
    <col min="2" max="2" width="18.85546875" style="1" bestFit="1" customWidth="1"/>
    <col min="4" max="4" width="8.5703125" bestFit="1" customWidth="1"/>
    <col min="5" max="5" width="14.28515625" bestFit="1" customWidth="1"/>
    <col min="6" max="6" width="59" bestFit="1" customWidth="1"/>
    <col min="7" max="7" width="12.28515625" bestFit="1" customWidth="1"/>
    <col min="8" max="8" width="11.140625" bestFit="1" customWidth="1"/>
    <col min="9" max="9" width="12.85546875" bestFit="1" customWidth="1"/>
    <col min="10" max="10" width="20.7109375" bestFit="1" customWidth="1"/>
    <col min="11" max="11" width="16.85546875" bestFit="1" customWidth="1"/>
    <col min="12" max="12" width="19.5703125" bestFit="1" customWidth="1"/>
    <col min="13" max="13" width="23.140625" bestFit="1" customWidth="1"/>
    <col min="14" max="14" width="29.42578125" bestFit="1" customWidth="1"/>
    <col min="15" max="15" width="13.28515625" bestFit="1" customWidth="1"/>
    <col min="16" max="16" width="19.5703125" bestFit="1" customWidth="1"/>
    <col min="17" max="17" width="15.5703125" bestFit="1" customWidth="1"/>
    <col min="18" max="18" width="14.85546875" bestFit="1" customWidth="1"/>
    <col min="19" max="19" width="20.5703125" bestFit="1" customWidth="1"/>
    <col min="20" max="20" width="19.85546875" bestFit="1" customWidth="1"/>
    <col min="21" max="21" width="16" bestFit="1" customWidth="1"/>
    <col min="22" max="22" width="14.140625" bestFit="1" customWidth="1"/>
    <col min="23" max="23" width="16.28515625" bestFit="1" customWidth="1"/>
    <col min="24" max="24" width="9.28515625" bestFit="1" customWidth="1"/>
    <col min="25" max="25" width="26.42578125" bestFit="1" customWidth="1"/>
    <col min="26" max="26" width="20.140625" bestFit="1" customWidth="1"/>
    <col min="27" max="27" width="18.85546875" bestFit="1" customWidth="1"/>
    <col min="28" max="29" width="14.28515625" bestFit="1" customWidth="1"/>
    <col min="30" max="30" width="16.85546875" bestFit="1" customWidth="1"/>
    <col min="31" max="31" width="14.7109375" bestFit="1" customWidth="1"/>
    <col min="32" max="32" width="19" bestFit="1" customWidth="1"/>
    <col min="33" max="33" width="9.28515625" bestFit="1" customWidth="1"/>
    <col min="34" max="34" width="16.7109375" style="2" bestFit="1" customWidth="1"/>
    <col min="35" max="35" width="17.5703125" style="2" bestFit="1" customWidth="1"/>
    <col min="36" max="36" width="14.7109375" bestFit="1" customWidth="1"/>
  </cols>
  <sheetData>
    <row r="1" spans="1:36" s="3" customFormat="1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5" t="s">
        <v>33</v>
      </c>
      <c r="AI1" s="5" t="s">
        <v>34</v>
      </c>
      <c r="AJ1" s="3" t="s">
        <v>35</v>
      </c>
    </row>
    <row r="2" spans="1:36" x14ac:dyDescent="0.25">
      <c r="A2">
        <v>2022</v>
      </c>
      <c r="B2" s="1">
        <v>185804185804600</v>
      </c>
      <c r="C2">
        <v>185804</v>
      </c>
      <c r="D2">
        <v>185804</v>
      </c>
      <c r="E2">
        <v>600</v>
      </c>
      <c r="F2" t="s">
        <v>36</v>
      </c>
      <c r="G2">
        <v>0</v>
      </c>
      <c r="H2" t="s">
        <v>37</v>
      </c>
      <c r="I2">
        <v>1</v>
      </c>
      <c r="J2">
        <v>0</v>
      </c>
      <c r="K2">
        <v>0</v>
      </c>
      <c r="L2">
        <v>370</v>
      </c>
      <c r="M2">
        <v>41.9</v>
      </c>
      <c r="N2">
        <v>0.745</v>
      </c>
      <c r="O2">
        <v>42.5</v>
      </c>
      <c r="P2">
        <v>0.76</v>
      </c>
      <c r="Q2">
        <v>19.649999999999999</v>
      </c>
      <c r="R2">
        <v>0.78500000000000003</v>
      </c>
      <c r="U2">
        <v>24.2</v>
      </c>
      <c r="V2">
        <v>0.97</v>
      </c>
      <c r="W2">
        <v>24</v>
      </c>
      <c r="X2">
        <v>0.96</v>
      </c>
      <c r="Y2">
        <v>24.2</v>
      </c>
      <c r="Z2">
        <v>0.97</v>
      </c>
      <c r="AA2">
        <v>4</v>
      </c>
      <c r="AB2">
        <v>12</v>
      </c>
      <c r="AC2">
        <v>352.9</v>
      </c>
      <c r="AD2">
        <v>424</v>
      </c>
      <c r="AE2">
        <v>2</v>
      </c>
      <c r="AF2">
        <v>0.83230000000000004</v>
      </c>
      <c r="AG2">
        <v>1</v>
      </c>
      <c r="AH2" s="2">
        <v>0</v>
      </c>
      <c r="AI2" s="2">
        <v>0</v>
      </c>
      <c r="AJ2">
        <v>0</v>
      </c>
    </row>
    <row r="3" spans="1:36" x14ac:dyDescent="0.25">
      <c r="A3">
        <v>2022</v>
      </c>
      <c r="B3" s="1">
        <v>165608165608700</v>
      </c>
      <c r="C3">
        <v>165608</v>
      </c>
      <c r="D3">
        <v>165608</v>
      </c>
      <c r="E3">
        <v>700</v>
      </c>
      <c r="F3" t="s">
        <v>38</v>
      </c>
      <c r="G3">
        <v>0</v>
      </c>
      <c r="H3" t="s">
        <v>37</v>
      </c>
      <c r="I3">
        <v>1</v>
      </c>
      <c r="J3">
        <v>0</v>
      </c>
      <c r="K3">
        <v>0</v>
      </c>
      <c r="L3">
        <v>351</v>
      </c>
      <c r="M3">
        <v>41.9</v>
      </c>
      <c r="N3">
        <v>0.75</v>
      </c>
      <c r="O3">
        <v>38.299999999999997</v>
      </c>
      <c r="P3">
        <v>0.68500000000000005</v>
      </c>
      <c r="Q3">
        <v>18.899999999999999</v>
      </c>
      <c r="R3">
        <v>0.755</v>
      </c>
      <c r="U3">
        <v>25</v>
      </c>
      <c r="V3">
        <v>1</v>
      </c>
      <c r="W3">
        <v>24.6</v>
      </c>
      <c r="X3">
        <v>0.98499999999999999</v>
      </c>
      <c r="Y3">
        <v>25</v>
      </c>
      <c r="Z3">
        <v>1</v>
      </c>
      <c r="AA3">
        <v>4</v>
      </c>
      <c r="AB3">
        <v>12</v>
      </c>
      <c r="AC3">
        <v>347.4</v>
      </c>
      <c r="AD3">
        <v>424</v>
      </c>
      <c r="AE3">
        <v>2</v>
      </c>
      <c r="AF3">
        <v>0.81930000000000003</v>
      </c>
      <c r="AG3">
        <v>2</v>
      </c>
      <c r="AH3" s="2">
        <v>3.28947368421053E-3</v>
      </c>
      <c r="AI3" s="2">
        <v>3.0000000000000001E-3</v>
      </c>
      <c r="AJ3">
        <v>0</v>
      </c>
    </row>
    <row r="4" spans="1:36" x14ac:dyDescent="0.25">
      <c r="A4">
        <v>2022</v>
      </c>
      <c r="B4" s="1">
        <v>125580125580700</v>
      </c>
      <c r="C4">
        <v>125580</v>
      </c>
      <c r="D4">
        <v>125580</v>
      </c>
      <c r="E4">
        <v>700</v>
      </c>
      <c r="F4" t="s">
        <v>39</v>
      </c>
      <c r="G4">
        <v>0</v>
      </c>
      <c r="H4" t="s">
        <v>37</v>
      </c>
      <c r="I4">
        <v>1</v>
      </c>
      <c r="J4">
        <v>0</v>
      </c>
      <c r="K4">
        <v>0</v>
      </c>
      <c r="L4">
        <v>720</v>
      </c>
      <c r="M4">
        <v>32.049999999999997</v>
      </c>
      <c r="N4">
        <v>0.57499999999999996</v>
      </c>
      <c r="O4">
        <v>43.85</v>
      </c>
      <c r="P4">
        <v>0.78500000000000003</v>
      </c>
      <c r="Q4">
        <v>18.75</v>
      </c>
      <c r="R4">
        <v>0.75</v>
      </c>
      <c r="S4">
        <v>4.3</v>
      </c>
      <c r="T4">
        <v>0.33300000000000002</v>
      </c>
      <c r="U4">
        <v>23.85</v>
      </c>
      <c r="V4">
        <v>0.95499999999999996</v>
      </c>
      <c r="W4">
        <v>19.100000000000001</v>
      </c>
      <c r="X4">
        <v>0.76</v>
      </c>
      <c r="Y4">
        <v>24.35</v>
      </c>
      <c r="Z4">
        <v>0.97499999999999998</v>
      </c>
      <c r="AA4">
        <v>4</v>
      </c>
      <c r="AB4">
        <v>13</v>
      </c>
      <c r="AC4">
        <v>328.2</v>
      </c>
      <c r="AD4">
        <v>437</v>
      </c>
      <c r="AE4">
        <v>2</v>
      </c>
      <c r="AF4">
        <v>0.751</v>
      </c>
      <c r="AG4">
        <v>3</v>
      </c>
      <c r="AH4" s="2">
        <v>6.5789473684210497E-3</v>
      </c>
      <c r="AI4" s="2">
        <v>7.0000000000000001E-3</v>
      </c>
      <c r="AJ4">
        <v>0</v>
      </c>
    </row>
    <row r="5" spans="1:36" x14ac:dyDescent="0.25">
      <c r="A5">
        <v>2022</v>
      </c>
      <c r="B5" s="1">
        <v>110575110575700</v>
      </c>
      <c r="C5">
        <v>110575</v>
      </c>
      <c r="D5">
        <v>110575</v>
      </c>
      <c r="E5">
        <v>700</v>
      </c>
      <c r="F5" t="s">
        <v>40</v>
      </c>
      <c r="G5">
        <v>0</v>
      </c>
      <c r="H5" t="s">
        <v>37</v>
      </c>
      <c r="I5">
        <v>1</v>
      </c>
      <c r="J5">
        <v>0</v>
      </c>
      <c r="K5">
        <v>0</v>
      </c>
      <c r="L5">
        <v>926</v>
      </c>
      <c r="M5">
        <v>32.549999999999997</v>
      </c>
      <c r="N5">
        <v>0.57999999999999996</v>
      </c>
      <c r="O5">
        <v>39.549999999999997</v>
      </c>
      <c r="P5">
        <v>0.70499999999999996</v>
      </c>
      <c r="Q5">
        <v>18.05</v>
      </c>
      <c r="R5">
        <v>0.72499999999999998</v>
      </c>
      <c r="U5">
        <v>23.7</v>
      </c>
      <c r="V5">
        <v>0.95</v>
      </c>
      <c r="W5">
        <v>21.7</v>
      </c>
      <c r="X5">
        <v>0.86499999999999999</v>
      </c>
      <c r="Y5">
        <v>23.1</v>
      </c>
      <c r="Z5">
        <v>0.92500000000000004</v>
      </c>
      <c r="AA5">
        <v>4</v>
      </c>
      <c r="AB5">
        <v>12</v>
      </c>
      <c r="AC5">
        <v>317.3</v>
      </c>
      <c r="AD5">
        <v>424</v>
      </c>
      <c r="AE5">
        <v>2</v>
      </c>
      <c r="AF5">
        <v>0.74829999999999997</v>
      </c>
      <c r="AG5">
        <v>4</v>
      </c>
      <c r="AH5" s="2">
        <v>9.8684210526315801E-3</v>
      </c>
      <c r="AI5" s="2">
        <v>0.01</v>
      </c>
      <c r="AJ5">
        <v>0</v>
      </c>
    </row>
    <row r="6" spans="1:36" x14ac:dyDescent="0.25">
      <c r="A6">
        <v>2022</v>
      </c>
      <c r="B6" s="1">
        <v>165610165610700</v>
      </c>
      <c r="C6">
        <v>165610</v>
      </c>
      <c r="D6">
        <v>165610</v>
      </c>
      <c r="E6">
        <v>700</v>
      </c>
      <c r="F6" t="s">
        <v>41</v>
      </c>
      <c r="G6">
        <v>1</v>
      </c>
      <c r="H6" t="s">
        <v>37</v>
      </c>
      <c r="I6">
        <v>1</v>
      </c>
      <c r="J6">
        <v>0</v>
      </c>
      <c r="K6">
        <v>0</v>
      </c>
      <c r="L6">
        <v>342</v>
      </c>
      <c r="M6">
        <v>32.450000000000003</v>
      </c>
      <c r="N6">
        <v>0.57999999999999996</v>
      </c>
      <c r="O6">
        <v>39.65</v>
      </c>
      <c r="P6">
        <v>0.71</v>
      </c>
      <c r="Q6">
        <v>16.45</v>
      </c>
      <c r="R6">
        <v>0.65500000000000003</v>
      </c>
      <c r="U6">
        <v>24.95</v>
      </c>
      <c r="V6">
        <v>1</v>
      </c>
      <c r="W6">
        <v>19.25</v>
      </c>
      <c r="X6">
        <v>0.77</v>
      </c>
      <c r="Y6">
        <v>20.95</v>
      </c>
      <c r="Z6">
        <v>0.83499999999999996</v>
      </c>
      <c r="AA6">
        <v>4</v>
      </c>
      <c r="AB6">
        <v>12</v>
      </c>
      <c r="AC6">
        <v>307.39999999999998</v>
      </c>
      <c r="AD6">
        <v>424</v>
      </c>
      <c r="AE6">
        <v>2</v>
      </c>
      <c r="AF6">
        <v>0.72499999999999998</v>
      </c>
      <c r="AG6">
        <v>5</v>
      </c>
      <c r="AH6" s="2">
        <v>1.3157894736842099E-2</v>
      </c>
      <c r="AI6" s="2">
        <v>1.2999999999999999E-2</v>
      </c>
      <c r="AJ6">
        <v>0</v>
      </c>
    </row>
    <row r="7" spans="1:36" x14ac:dyDescent="0.25">
      <c r="A7">
        <v>2022</v>
      </c>
      <c r="B7" s="1">
        <v>185833185833108</v>
      </c>
      <c r="C7">
        <v>185833</v>
      </c>
      <c r="D7">
        <v>185833</v>
      </c>
      <c r="E7">
        <v>108</v>
      </c>
      <c r="F7" t="s">
        <v>42</v>
      </c>
      <c r="G7">
        <v>0</v>
      </c>
      <c r="H7" t="s">
        <v>43</v>
      </c>
      <c r="I7">
        <v>1</v>
      </c>
      <c r="J7">
        <v>0</v>
      </c>
      <c r="K7">
        <v>0</v>
      </c>
      <c r="L7">
        <v>722</v>
      </c>
      <c r="M7">
        <v>34.799999999999997</v>
      </c>
      <c r="N7">
        <v>0.625</v>
      </c>
      <c r="O7">
        <v>41.25</v>
      </c>
      <c r="P7">
        <v>0.74</v>
      </c>
      <c r="Q7">
        <v>19.25</v>
      </c>
      <c r="R7">
        <v>0.77</v>
      </c>
      <c r="AA7">
        <v>4</v>
      </c>
      <c r="AB7">
        <v>6</v>
      </c>
      <c r="AC7">
        <v>190.6</v>
      </c>
      <c r="AD7">
        <v>274</v>
      </c>
      <c r="AE7">
        <v>2</v>
      </c>
      <c r="AF7">
        <v>0.6956</v>
      </c>
      <c r="AG7">
        <v>6</v>
      </c>
      <c r="AH7" s="2">
        <v>1.6447368421052599E-2</v>
      </c>
      <c r="AI7" s="2">
        <v>1.6E-2</v>
      </c>
      <c r="AJ7">
        <v>0</v>
      </c>
    </row>
    <row r="8" spans="1:36" x14ac:dyDescent="0.25">
      <c r="A8">
        <v>2022</v>
      </c>
      <c r="B8" s="1">
        <v>186380186381700</v>
      </c>
      <c r="C8">
        <v>186380</v>
      </c>
      <c r="D8">
        <v>186381</v>
      </c>
      <c r="E8">
        <v>700</v>
      </c>
      <c r="F8" t="s">
        <v>44</v>
      </c>
      <c r="G8">
        <v>0</v>
      </c>
      <c r="H8" t="s">
        <v>37</v>
      </c>
      <c r="I8">
        <v>1</v>
      </c>
      <c r="J8">
        <v>0</v>
      </c>
      <c r="K8">
        <v>0</v>
      </c>
      <c r="L8">
        <v>977</v>
      </c>
      <c r="M8">
        <v>26.95</v>
      </c>
      <c r="N8">
        <v>0.48</v>
      </c>
      <c r="O8">
        <v>40.15</v>
      </c>
      <c r="P8">
        <v>0.71499999999999997</v>
      </c>
      <c r="Q8">
        <v>17.95</v>
      </c>
      <c r="R8">
        <v>0.72</v>
      </c>
      <c r="U8">
        <v>24.4</v>
      </c>
      <c r="V8">
        <v>0.97499999999999998</v>
      </c>
      <c r="W8">
        <v>14.3</v>
      </c>
      <c r="X8">
        <v>0.56999999999999995</v>
      </c>
      <c r="Y8">
        <v>23.6</v>
      </c>
      <c r="Z8">
        <v>0.94499999999999995</v>
      </c>
      <c r="AA8">
        <v>4</v>
      </c>
      <c r="AB8">
        <v>12</v>
      </c>
      <c r="AC8">
        <v>294.7</v>
      </c>
      <c r="AD8">
        <v>424</v>
      </c>
      <c r="AE8">
        <v>2</v>
      </c>
      <c r="AF8">
        <v>0.69499999999999995</v>
      </c>
      <c r="AG8">
        <v>7</v>
      </c>
      <c r="AH8" s="2">
        <v>1.9736842105263198E-2</v>
      </c>
      <c r="AI8" s="2">
        <v>0.02</v>
      </c>
      <c r="AJ8">
        <v>0</v>
      </c>
    </row>
    <row r="9" spans="1:36" x14ac:dyDescent="0.25">
      <c r="A9">
        <v>2022</v>
      </c>
      <c r="B9" s="1">
        <v>197201112</v>
      </c>
      <c r="C9">
        <v>197</v>
      </c>
      <c r="D9">
        <v>201</v>
      </c>
      <c r="E9">
        <v>112</v>
      </c>
      <c r="F9" t="s">
        <v>45</v>
      </c>
      <c r="G9">
        <v>0</v>
      </c>
      <c r="H9" t="s">
        <v>43</v>
      </c>
      <c r="I9">
        <v>1</v>
      </c>
      <c r="J9">
        <v>0</v>
      </c>
      <c r="K9">
        <v>0</v>
      </c>
      <c r="L9">
        <v>184</v>
      </c>
      <c r="M9">
        <v>34.4</v>
      </c>
      <c r="N9">
        <v>0.61499999999999999</v>
      </c>
      <c r="O9">
        <v>38.799999999999997</v>
      </c>
      <c r="P9">
        <v>0.69499999999999995</v>
      </c>
      <c r="Q9">
        <v>20.7</v>
      </c>
      <c r="R9">
        <v>0.82499999999999996</v>
      </c>
      <c r="AA9">
        <v>4</v>
      </c>
      <c r="AB9">
        <v>6</v>
      </c>
      <c r="AC9">
        <v>187.8</v>
      </c>
      <c r="AD9">
        <v>274</v>
      </c>
      <c r="AE9">
        <v>2</v>
      </c>
      <c r="AF9">
        <v>0.68540000000000001</v>
      </c>
      <c r="AG9">
        <v>8</v>
      </c>
      <c r="AH9" s="2">
        <v>2.30263157894737E-2</v>
      </c>
      <c r="AI9" s="2">
        <v>2.3E-2</v>
      </c>
      <c r="AJ9">
        <v>0</v>
      </c>
    </row>
    <row r="10" spans="1:36" x14ac:dyDescent="0.25">
      <c r="A10">
        <v>2022</v>
      </c>
      <c r="B10" s="1">
        <v>880892704</v>
      </c>
      <c r="C10">
        <v>880</v>
      </c>
      <c r="D10">
        <v>892</v>
      </c>
      <c r="E10">
        <v>704</v>
      </c>
      <c r="F10" t="s">
        <v>46</v>
      </c>
      <c r="G10">
        <v>0</v>
      </c>
      <c r="H10" t="s">
        <v>37</v>
      </c>
      <c r="I10">
        <v>1</v>
      </c>
      <c r="J10">
        <v>0</v>
      </c>
      <c r="K10">
        <v>0</v>
      </c>
      <c r="L10">
        <v>526</v>
      </c>
      <c r="M10">
        <v>32.25</v>
      </c>
      <c r="N10">
        <v>0.57499999999999996</v>
      </c>
      <c r="O10">
        <v>37</v>
      </c>
      <c r="P10">
        <v>0.66</v>
      </c>
      <c r="Q10">
        <v>15.65</v>
      </c>
      <c r="R10">
        <v>0.625</v>
      </c>
      <c r="U10">
        <v>23.5</v>
      </c>
      <c r="V10">
        <v>0.94</v>
      </c>
      <c r="W10">
        <v>22.3</v>
      </c>
      <c r="X10">
        <v>0.89</v>
      </c>
      <c r="Y10">
        <v>16.2</v>
      </c>
      <c r="Z10">
        <v>0.65</v>
      </c>
      <c r="AA10">
        <v>4</v>
      </c>
      <c r="AB10">
        <v>11</v>
      </c>
      <c r="AC10">
        <v>271.5</v>
      </c>
      <c r="AD10">
        <v>399</v>
      </c>
      <c r="AE10">
        <v>2</v>
      </c>
      <c r="AF10">
        <v>0.68049999999999999</v>
      </c>
      <c r="AG10">
        <v>9</v>
      </c>
      <c r="AH10" s="2">
        <v>2.6315789473684199E-2</v>
      </c>
      <c r="AI10" s="2">
        <v>2.5999999999999999E-2</v>
      </c>
      <c r="AJ10">
        <v>0</v>
      </c>
    </row>
    <row r="11" spans="1:36" x14ac:dyDescent="0.25">
      <c r="A11">
        <v>2022</v>
      </c>
      <c r="B11" s="1">
        <v>772776120</v>
      </c>
      <c r="C11">
        <v>772</v>
      </c>
      <c r="D11">
        <v>776</v>
      </c>
      <c r="E11">
        <v>120</v>
      </c>
      <c r="F11" t="s">
        <v>47</v>
      </c>
      <c r="G11">
        <v>0</v>
      </c>
      <c r="H11" t="s">
        <v>43</v>
      </c>
      <c r="I11">
        <v>1</v>
      </c>
      <c r="J11">
        <v>0</v>
      </c>
      <c r="K11">
        <v>0</v>
      </c>
      <c r="L11">
        <v>346</v>
      </c>
      <c r="M11">
        <v>30.85</v>
      </c>
      <c r="N11">
        <v>0.55000000000000004</v>
      </c>
      <c r="O11">
        <v>41.05</v>
      </c>
      <c r="P11">
        <v>0.73499999999999999</v>
      </c>
      <c r="Q11">
        <v>20.45</v>
      </c>
      <c r="R11">
        <v>0.82</v>
      </c>
      <c r="AA11">
        <v>4</v>
      </c>
      <c r="AB11">
        <v>6</v>
      </c>
      <c r="AC11">
        <v>184.7</v>
      </c>
      <c r="AD11">
        <v>274</v>
      </c>
      <c r="AE11">
        <v>2</v>
      </c>
      <c r="AF11">
        <v>0.67410000000000003</v>
      </c>
      <c r="AG11">
        <v>10</v>
      </c>
      <c r="AH11" s="2">
        <v>2.9605263157894701E-2</v>
      </c>
      <c r="AI11" s="2">
        <v>0.03</v>
      </c>
      <c r="AJ11">
        <v>0</v>
      </c>
    </row>
    <row r="12" spans="1:36" x14ac:dyDescent="0.25">
      <c r="A12">
        <v>2022</v>
      </c>
      <c r="B12" s="1">
        <v>442450132</v>
      </c>
      <c r="C12">
        <v>442</v>
      </c>
      <c r="D12">
        <v>450</v>
      </c>
      <c r="E12">
        <v>132</v>
      </c>
      <c r="F12" t="s">
        <v>48</v>
      </c>
      <c r="G12">
        <v>0</v>
      </c>
      <c r="H12" t="s">
        <v>43</v>
      </c>
      <c r="I12">
        <v>1</v>
      </c>
      <c r="J12">
        <v>0</v>
      </c>
      <c r="K12">
        <v>0</v>
      </c>
      <c r="L12">
        <v>311</v>
      </c>
      <c r="M12">
        <v>32.700000000000003</v>
      </c>
      <c r="N12">
        <v>0.58499999999999996</v>
      </c>
      <c r="O12">
        <v>40.549999999999997</v>
      </c>
      <c r="P12">
        <v>0.72499999999999998</v>
      </c>
      <c r="Q12">
        <v>19.8</v>
      </c>
      <c r="R12">
        <v>0.79</v>
      </c>
      <c r="AA12">
        <v>4</v>
      </c>
      <c r="AB12">
        <v>5</v>
      </c>
      <c r="AC12">
        <v>166.3</v>
      </c>
      <c r="AD12">
        <v>249</v>
      </c>
      <c r="AE12">
        <v>2</v>
      </c>
      <c r="AF12">
        <v>0.66790000000000005</v>
      </c>
      <c r="AG12">
        <v>11</v>
      </c>
      <c r="AH12" s="2">
        <v>3.2894736842105303E-2</v>
      </c>
      <c r="AI12" s="2">
        <v>3.3000000000000002E-2</v>
      </c>
      <c r="AJ12">
        <v>0</v>
      </c>
    </row>
    <row r="13" spans="1:36" x14ac:dyDescent="0.25">
      <c r="A13">
        <v>2022</v>
      </c>
      <c r="B13" s="1">
        <v>165610165610700</v>
      </c>
      <c r="C13">
        <v>165610</v>
      </c>
      <c r="D13">
        <v>165610</v>
      </c>
      <c r="E13">
        <v>700</v>
      </c>
      <c r="F13" t="s">
        <v>41</v>
      </c>
      <c r="G13">
        <v>1</v>
      </c>
      <c r="H13" t="s">
        <v>43</v>
      </c>
      <c r="I13">
        <v>1</v>
      </c>
      <c r="J13">
        <v>0</v>
      </c>
      <c r="K13">
        <v>0</v>
      </c>
      <c r="L13">
        <v>367</v>
      </c>
      <c r="M13">
        <v>31.5</v>
      </c>
      <c r="N13">
        <v>0.56000000000000005</v>
      </c>
      <c r="O13">
        <v>38.049999999999997</v>
      </c>
      <c r="P13">
        <v>0.68</v>
      </c>
      <c r="Q13">
        <v>19.8</v>
      </c>
      <c r="R13">
        <v>0.79</v>
      </c>
      <c r="AA13">
        <v>4</v>
      </c>
      <c r="AB13">
        <v>6</v>
      </c>
      <c r="AC13">
        <v>178.7</v>
      </c>
      <c r="AD13">
        <v>274</v>
      </c>
      <c r="AE13">
        <v>2</v>
      </c>
      <c r="AF13">
        <v>0.6522</v>
      </c>
      <c r="AG13">
        <v>12</v>
      </c>
      <c r="AH13" s="2">
        <v>3.6184210526315798E-2</v>
      </c>
      <c r="AI13" s="2">
        <v>3.5999999999999997E-2</v>
      </c>
      <c r="AJ13">
        <v>0</v>
      </c>
    </row>
    <row r="14" spans="1:36" x14ac:dyDescent="0.25">
      <c r="A14">
        <v>2022</v>
      </c>
      <c r="B14" s="1">
        <v>185800185800100</v>
      </c>
      <c r="C14">
        <v>185800</v>
      </c>
      <c r="D14">
        <v>185800</v>
      </c>
      <c r="E14">
        <v>100</v>
      </c>
      <c r="F14" t="s">
        <v>49</v>
      </c>
      <c r="G14">
        <v>0</v>
      </c>
      <c r="H14" t="s">
        <v>43</v>
      </c>
      <c r="I14">
        <v>1</v>
      </c>
      <c r="J14">
        <v>0</v>
      </c>
      <c r="K14">
        <v>0</v>
      </c>
      <c r="L14">
        <v>2060</v>
      </c>
      <c r="M14">
        <v>36.1</v>
      </c>
      <c r="N14">
        <v>0.64500000000000002</v>
      </c>
      <c r="O14">
        <v>38.700000000000003</v>
      </c>
      <c r="P14">
        <v>0.69</v>
      </c>
      <c r="Q14">
        <v>19.05</v>
      </c>
      <c r="R14">
        <v>0.76</v>
      </c>
      <c r="S14">
        <v>3.55</v>
      </c>
      <c r="T14">
        <v>0.27100000000000002</v>
      </c>
      <c r="AA14">
        <v>4</v>
      </c>
      <c r="AB14">
        <v>8</v>
      </c>
      <c r="AC14">
        <v>194.8</v>
      </c>
      <c r="AD14">
        <v>300</v>
      </c>
      <c r="AE14">
        <v>2</v>
      </c>
      <c r="AF14">
        <v>0.64929999999999999</v>
      </c>
      <c r="AG14">
        <v>13</v>
      </c>
      <c r="AH14" s="2">
        <v>3.94736842105263E-2</v>
      </c>
      <c r="AI14" s="2">
        <v>3.9E-2</v>
      </c>
      <c r="AJ14">
        <v>0</v>
      </c>
    </row>
    <row r="15" spans="1:36" x14ac:dyDescent="0.25">
      <c r="A15">
        <v>2022</v>
      </c>
      <c r="B15" s="1">
        <v>11831201183</v>
      </c>
      <c r="C15">
        <v>1183</v>
      </c>
      <c r="D15">
        <v>1201</v>
      </c>
      <c r="E15">
        <v>183</v>
      </c>
      <c r="F15" t="s">
        <v>50</v>
      </c>
      <c r="G15">
        <v>0</v>
      </c>
      <c r="H15" t="s">
        <v>43</v>
      </c>
      <c r="I15">
        <v>1</v>
      </c>
      <c r="J15">
        <v>0</v>
      </c>
      <c r="K15">
        <v>0</v>
      </c>
      <c r="L15">
        <v>753</v>
      </c>
      <c r="M15">
        <v>32.549999999999997</v>
      </c>
      <c r="N15">
        <v>0.58499999999999996</v>
      </c>
      <c r="O15">
        <v>40</v>
      </c>
      <c r="P15">
        <v>0.71499999999999997</v>
      </c>
      <c r="Q15">
        <v>18.25</v>
      </c>
      <c r="R15">
        <v>0.73</v>
      </c>
      <c r="S15">
        <v>4.5999999999999996</v>
      </c>
      <c r="T15">
        <v>0.35699999999999998</v>
      </c>
      <c r="AA15">
        <v>4</v>
      </c>
      <c r="AB15">
        <v>7</v>
      </c>
      <c r="AC15">
        <v>186.2</v>
      </c>
      <c r="AD15">
        <v>287</v>
      </c>
      <c r="AE15">
        <v>2</v>
      </c>
      <c r="AF15">
        <v>0.64880000000000004</v>
      </c>
      <c r="AG15">
        <v>14</v>
      </c>
      <c r="AH15" s="2">
        <v>4.2763157894736802E-2</v>
      </c>
      <c r="AI15" s="2">
        <v>4.2999999999999997E-2</v>
      </c>
      <c r="AJ15">
        <v>0</v>
      </c>
    </row>
    <row r="16" spans="1:36" x14ac:dyDescent="0.25">
      <c r="A16">
        <v>2022</v>
      </c>
      <c r="B16" s="1">
        <v>165611165611100</v>
      </c>
      <c r="C16">
        <v>165611</v>
      </c>
      <c r="D16">
        <v>165611</v>
      </c>
      <c r="E16">
        <v>100</v>
      </c>
      <c r="F16" t="s">
        <v>51</v>
      </c>
      <c r="G16">
        <v>0</v>
      </c>
      <c r="H16" t="s">
        <v>43</v>
      </c>
      <c r="I16">
        <v>1</v>
      </c>
      <c r="J16">
        <v>0</v>
      </c>
      <c r="K16">
        <v>0</v>
      </c>
      <c r="L16">
        <v>904</v>
      </c>
      <c r="M16">
        <v>30.3</v>
      </c>
      <c r="N16">
        <v>0.54500000000000004</v>
      </c>
      <c r="O16">
        <v>39.65</v>
      </c>
      <c r="P16">
        <v>0.71</v>
      </c>
      <c r="Q16">
        <v>18.350000000000001</v>
      </c>
      <c r="R16">
        <v>0.73499999999999999</v>
      </c>
      <c r="AA16">
        <v>4</v>
      </c>
      <c r="AB16">
        <v>6</v>
      </c>
      <c r="AC16">
        <v>176.6</v>
      </c>
      <c r="AD16">
        <v>274</v>
      </c>
      <c r="AE16">
        <v>2</v>
      </c>
      <c r="AF16">
        <v>0.64449999999999996</v>
      </c>
      <c r="AG16">
        <v>15</v>
      </c>
      <c r="AH16" s="2">
        <v>4.6052631578947401E-2</v>
      </c>
      <c r="AI16" s="2">
        <v>4.5999999999999999E-2</v>
      </c>
      <c r="AJ16">
        <v>0</v>
      </c>
    </row>
    <row r="17" spans="1:36" x14ac:dyDescent="0.25">
      <c r="A17">
        <v>2022</v>
      </c>
      <c r="B17" s="1">
        <v>279282114</v>
      </c>
      <c r="C17">
        <v>279</v>
      </c>
      <c r="D17">
        <v>282</v>
      </c>
      <c r="E17">
        <v>114</v>
      </c>
      <c r="F17" t="s">
        <v>52</v>
      </c>
      <c r="G17">
        <v>0</v>
      </c>
      <c r="H17" t="s">
        <v>43</v>
      </c>
      <c r="I17">
        <v>1</v>
      </c>
      <c r="J17">
        <v>0</v>
      </c>
      <c r="K17">
        <v>0</v>
      </c>
      <c r="L17">
        <v>925</v>
      </c>
      <c r="M17">
        <v>29.35</v>
      </c>
      <c r="N17">
        <v>0.52500000000000002</v>
      </c>
      <c r="O17">
        <v>42.2</v>
      </c>
      <c r="P17">
        <v>0.755</v>
      </c>
      <c r="Q17">
        <v>18.8</v>
      </c>
      <c r="R17">
        <v>0.75</v>
      </c>
      <c r="S17">
        <v>2.6</v>
      </c>
      <c r="T17">
        <v>0.2</v>
      </c>
      <c r="AA17">
        <v>4</v>
      </c>
      <c r="AB17">
        <v>7</v>
      </c>
      <c r="AC17">
        <v>183.3</v>
      </c>
      <c r="AD17">
        <v>287</v>
      </c>
      <c r="AE17">
        <v>2</v>
      </c>
      <c r="AF17">
        <v>0.63870000000000005</v>
      </c>
      <c r="AG17">
        <v>16</v>
      </c>
      <c r="AH17" s="2">
        <v>4.9342105263157902E-2</v>
      </c>
      <c r="AI17" s="2">
        <v>4.9000000000000002E-2</v>
      </c>
      <c r="AJ17">
        <v>0</v>
      </c>
    </row>
    <row r="18" spans="1:36" x14ac:dyDescent="0.25">
      <c r="A18">
        <v>2022</v>
      </c>
      <c r="B18" s="1">
        <v>110574110574100</v>
      </c>
      <c r="C18">
        <v>110574</v>
      </c>
      <c r="D18">
        <v>110574</v>
      </c>
      <c r="E18">
        <v>100</v>
      </c>
      <c r="F18" t="s">
        <v>53</v>
      </c>
      <c r="G18">
        <v>1</v>
      </c>
      <c r="H18" t="s">
        <v>37</v>
      </c>
      <c r="I18">
        <v>1</v>
      </c>
      <c r="J18">
        <v>0</v>
      </c>
      <c r="K18">
        <v>0</v>
      </c>
      <c r="L18">
        <v>573</v>
      </c>
      <c r="M18">
        <v>19.350000000000001</v>
      </c>
      <c r="N18">
        <v>0.34499999999999997</v>
      </c>
      <c r="O18">
        <v>37.9</v>
      </c>
      <c r="P18">
        <v>0.68</v>
      </c>
      <c r="Q18">
        <v>18.399999999999999</v>
      </c>
      <c r="R18">
        <v>0.73499999999999999</v>
      </c>
      <c r="S18">
        <v>8.0500000000000007</v>
      </c>
      <c r="T18">
        <v>0.61899999999999999</v>
      </c>
      <c r="U18">
        <v>24.6</v>
      </c>
      <c r="V18">
        <v>0.98499999999999999</v>
      </c>
      <c r="W18">
        <v>15.55</v>
      </c>
      <c r="X18">
        <v>0.625</v>
      </c>
      <c r="Y18">
        <v>18.2</v>
      </c>
      <c r="Z18">
        <v>0.72499999999999998</v>
      </c>
      <c r="AA18">
        <v>4</v>
      </c>
      <c r="AB18">
        <v>14</v>
      </c>
      <c r="AC18">
        <v>284.10000000000002</v>
      </c>
      <c r="AD18">
        <v>450</v>
      </c>
      <c r="AE18">
        <v>2</v>
      </c>
      <c r="AF18">
        <v>0.63129999999999997</v>
      </c>
      <c r="AG18">
        <v>17</v>
      </c>
      <c r="AH18" s="2">
        <v>5.2631578947368397E-2</v>
      </c>
      <c r="AI18" s="2">
        <v>5.2999999999999999E-2</v>
      </c>
      <c r="AJ18">
        <v>0</v>
      </c>
    </row>
    <row r="19" spans="1:36" x14ac:dyDescent="0.25">
      <c r="A19">
        <v>2022</v>
      </c>
      <c r="B19" s="1">
        <v>165609165609100</v>
      </c>
      <c r="C19">
        <v>165609</v>
      </c>
      <c r="D19">
        <v>165609</v>
      </c>
      <c r="E19">
        <v>100</v>
      </c>
      <c r="F19" t="s">
        <v>54</v>
      </c>
      <c r="G19">
        <v>0</v>
      </c>
      <c r="H19" t="s">
        <v>43</v>
      </c>
      <c r="I19">
        <v>1</v>
      </c>
      <c r="J19">
        <v>0</v>
      </c>
      <c r="K19">
        <v>0</v>
      </c>
      <c r="L19">
        <v>1811</v>
      </c>
      <c r="M19">
        <v>32.950000000000003</v>
      </c>
      <c r="N19">
        <v>0.59</v>
      </c>
      <c r="O19">
        <v>35.85</v>
      </c>
      <c r="P19">
        <v>0.64</v>
      </c>
      <c r="Q19">
        <v>17.3</v>
      </c>
      <c r="R19">
        <v>0.69</v>
      </c>
      <c r="AA19">
        <v>4</v>
      </c>
      <c r="AB19">
        <v>6</v>
      </c>
      <c r="AC19">
        <v>172.2</v>
      </c>
      <c r="AD19">
        <v>274</v>
      </c>
      <c r="AE19">
        <v>2</v>
      </c>
      <c r="AF19">
        <v>0.62849999999999995</v>
      </c>
      <c r="AG19">
        <v>18</v>
      </c>
      <c r="AH19" s="2">
        <v>5.5921052631578899E-2</v>
      </c>
      <c r="AI19" s="2">
        <v>5.6000000000000001E-2</v>
      </c>
      <c r="AJ19">
        <v>0</v>
      </c>
    </row>
    <row r="20" spans="1:36" x14ac:dyDescent="0.25">
      <c r="A20">
        <v>2022</v>
      </c>
      <c r="B20" s="1">
        <v>635643128</v>
      </c>
      <c r="C20">
        <v>635</v>
      </c>
      <c r="D20">
        <v>643</v>
      </c>
      <c r="E20">
        <v>128</v>
      </c>
      <c r="F20" t="s">
        <v>55</v>
      </c>
      <c r="G20">
        <v>0</v>
      </c>
      <c r="H20" t="s">
        <v>43</v>
      </c>
      <c r="I20">
        <v>1</v>
      </c>
      <c r="J20">
        <v>0</v>
      </c>
      <c r="K20">
        <v>0</v>
      </c>
      <c r="L20">
        <v>848</v>
      </c>
      <c r="M20">
        <v>26.95</v>
      </c>
      <c r="N20">
        <v>0.48</v>
      </c>
      <c r="O20">
        <v>40.799999999999997</v>
      </c>
      <c r="P20">
        <v>0.73</v>
      </c>
      <c r="Q20">
        <v>18.350000000000001</v>
      </c>
      <c r="R20">
        <v>0.73499999999999999</v>
      </c>
      <c r="AA20">
        <v>4</v>
      </c>
      <c r="AB20">
        <v>6</v>
      </c>
      <c r="AC20">
        <v>172.2</v>
      </c>
      <c r="AD20">
        <v>274</v>
      </c>
      <c r="AE20">
        <v>2</v>
      </c>
      <c r="AF20">
        <v>0.62849999999999995</v>
      </c>
      <c r="AG20">
        <v>19</v>
      </c>
      <c r="AH20" s="2">
        <v>5.9210526315789498E-2</v>
      </c>
      <c r="AI20" s="2">
        <v>5.8999999999999997E-2</v>
      </c>
      <c r="AJ20">
        <v>0</v>
      </c>
    </row>
    <row r="21" spans="1:36" x14ac:dyDescent="0.25">
      <c r="A21">
        <v>2022</v>
      </c>
      <c r="B21" s="1">
        <v>783186131105</v>
      </c>
      <c r="C21">
        <v>783</v>
      </c>
      <c r="D21">
        <v>186131</v>
      </c>
      <c r="E21">
        <v>105</v>
      </c>
      <c r="F21" t="s">
        <v>56</v>
      </c>
      <c r="G21">
        <v>0</v>
      </c>
      <c r="H21" t="s">
        <v>43</v>
      </c>
      <c r="I21">
        <v>1</v>
      </c>
      <c r="J21">
        <v>0</v>
      </c>
      <c r="K21">
        <v>0</v>
      </c>
      <c r="L21">
        <v>872</v>
      </c>
      <c r="M21">
        <v>30</v>
      </c>
      <c r="N21">
        <v>0.53500000000000003</v>
      </c>
      <c r="O21">
        <v>40.450000000000003</v>
      </c>
      <c r="P21">
        <v>0.72</v>
      </c>
      <c r="Q21">
        <v>17.45</v>
      </c>
      <c r="R21">
        <v>0.7</v>
      </c>
      <c r="S21">
        <v>5.5</v>
      </c>
      <c r="T21">
        <v>0.42249999999999999</v>
      </c>
      <c r="AA21">
        <v>4</v>
      </c>
      <c r="AB21">
        <v>8</v>
      </c>
      <c r="AC21">
        <v>186.8</v>
      </c>
      <c r="AD21">
        <v>300</v>
      </c>
      <c r="AE21">
        <v>2</v>
      </c>
      <c r="AF21">
        <v>0.62270000000000003</v>
      </c>
      <c r="AG21">
        <v>20</v>
      </c>
      <c r="AH21" s="2">
        <v>6.25E-2</v>
      </c>
      <c r="AI21" s="2">
        <v>6.3E-2</v>
      </c>
      <c r="AJ21">
        <v>0</v>
      </c>
    </row>
    <row r="22" spans="1:36" x14ac:dyDescent="0.25">
      <c r="A22">
        <v>2022</v>
      </c>
      <c r="B22" s="1">
        <v>186459186460700</v>
      </c>
      <c r="C22">
        <v>186459</v>
      </c>
      <c r="D22">
        <v>186460</v>
      </c>
      <c r="E22">
        <v>700</v>
      </c>
      <c r="F22" t="s">
        <v>57</v>
      </c>
      <c r="G22">
        <v>1</v>
      </c>
      <c r="H22" t="s">
        <v>37</v>
      </c>
      <c r="I22">
        <v>1</v>
      </c>
      <c r="J22">
        <v>0</v>
      </c>
      <c r="K22">
        <v>0</v>
      </c>
      <c r="L22">
        <v>867</v>
      </c>
      <c r="M22">
        <v>25.25</v>
      </c>
      <c r="N22">
        <v>0.45</v>
      </c>
      <c r="O22">
        <v>39.049999999999997</v>
      </c>
      <c r="P22">
        <v>0.69499999999999995</v>
      </c>
      <c r="Q22">
        <v>22.3</v>
      </c>
      <c r="R22">
        <v>0.89</v>
      </c>
      <c r="U22">
        <v>16.7</v>
      </c>
      <c r="V22">
        <v>0.67</v>
      </c>
      <c r="W22">
        <v>17.100000000000001</v>
      </c>
      <c r="X22">
        <v>0.68500000000000005</v>
      </c>
      <c r="Y22">
        <v>10.65</v>
      </c>
      <c r="Z22">
        <v>0.42499999999999999</v>
      </c>
      <c r="AA22">
        <v>4</v>
      </c>
      <c r="AB22">
        <v>12</v>
      </c>
      <c r="AC22">
        <v>262.10000000000002</v>
      </c>
      <c r="AD22">
        <v>424</v>
      </c>
      <c r="AE22">
        <v>2</v>
      </c>
      <c r="AF22">
        <v>0.61819999999999997</v>
      </c>
      <c r="AG22">
        <v>21</v>
      </c>
      <c r="AH22" s="2">
        <v>6.5789473684210495E-2</v>
      </c>
      <c r="AI22" s="2">
        <v>6.6000000000000003E-2</v>
      </c>
      <c r="AJ22">
        <v>0</v>
      </c>
    </row>
    <row r="23" spans="1:36" x14ac:dyDescent="0.25">
      <c r="A23">
        <v>2022</v>
      </c>
      <c r="B23" s="1">
        <v>856859108</v>
      </c>
      <c r="C23">
        <v>856</v>
      </c>
      <c r="D23">
        <v>859</v>
      </c>
      <c r="E23">
        <v>108</v>
      </c>
      <c r="F23" t="s">
        <v>58</v>
      </c>
      <c r="G23">
        <v>0</v>
      </c>
      <c r="H23" t="s">
        <v>43</v>
      </c>
      <c r="I23">
        <v>1</v>
      </c>
      <c r="J23">
        <v>0</v>
      </c>
      <c r="K23">
        <v>0</v>
      </c>
      <c r="L23">
        <v>871</v>
      </c>
      <c r="M23">
        <v>34.049999999999997</v>
      </c>
      <c r="N23">
        <v>0.60499999999999998</v>
      </c>
      <c r="O23">
        <v>37.450000000000003</v>
      </c>
      <c r="P23">
        <v>0.67</v>
      </c>
      <c r="Q23">
        <v>17.2</v>
      </c>
      <c r="R23">
        <v>0.69</v>
      </c>
      <c r="S23">
        <v>3.9</v>
      </c>
      <c r="T23">
        <v>0.30249999999999999</v>
      </c>
      <c r="AA23">
        <v>4</v>
      </c>
      <c r="AB23">
        <v>8</v>
      </c>
      <c r="AC23">
        <v>185.2</v>
      </c>
      <c r="AD23">
        <v>300</v>
      </c>
      <c r="AE23">
        <v>2</v>
      </c>
      <c r="AF23">
        <v>0.61729999999999996</v>
      </c>
      <c r="AG23">
        <v>22</v>
      </c>
      <c r="AH23" s="2">
        <v>6.9078947368421101E-2</v>
      </c>
      <c r="AI23" s="2">
        <v>6.9000000000000006E-2</v>
      </c>
      <c r="AJ23">
        <v>0</v>
      </c>
    </row>
    <row r="24" spans="1:36" x14ac:dyDescent="0.25">
      <c r="A24">
        <v>2022</v>
      </c>
      <c r="B24" s="1">
        <v>10421045112</v>
      </c>
      <c r="C24">
        <v>1042</v>
      </c>
      <c r="D24">
        <v>1045</v>
      </c>
      <c r="E24">
        <v>112</v>
      </c>
      <c r="F24" t="s">
        <v>59</v>
      </c>
      <c r="G24">
        <v>0</v>
      </c>
      <c r="H24" t="s">
        <v>43</v>
      </c>
      <c r="I24">
        <v>1</v>
      </c>
      <c r="J24">
        <v>0</v>
      </c>
      <c r="K24">
        <v>0</v>
      </c>
      <c r="L24">
        <v>469</v>
      </c>
      <c r="M24">
        <v>31.15</v>
      </c>
      <c r="N24">
        <v>0.55500000000000005</v>
      </c>
      <c r="O24">
        <v>36.6</v>
      </c>
      <c r="P24">
        <v>0.65</v>
      </c>
      <c r="Q24">
        <v>16.600000000000001</v>
      </c>
      <c r="R24">
        <v>0.66500000000000004</v>
      </c>
      <c r="AA24">
        <v>4</v>
      </c>
      <c r="AB24">
        <v>6</v>
      </c>
      <c r="AC24">
        <v>168.7</v>
      </c>
      <c r="AD24">
        <v>274</v>
      </c>
      <c r="AE24">
        <v>2</v>
      </c>
      <c r="AF24">
        <v>0.61570000000000003</v>
      </c>
      <c r="AG24">
        <v>23</v>
      </c>
      <c r="AH24" s="2">
        <v>7.2368421052631596E-2</v>
      </c>
      <c r="AI24" s="2">
        <v>7.1999999999999995E-2</v>
      </c>
      <c r="AJ24">
        <v>0</v>
      </c>
    </row>
    <row r="25" spans="1:36" x14ac:dyDescent="0.25">
      <c r="A25">
        <v>2022</v>
      </c>
      <c r="B25" s="1">
        <v>170609170609100</v>
      </c>
      <c r="C25">
        <v>170609</v>
      </c>
      <c r="D25">
        <v>170609</v>
      </c>
      <c r="E25">
        <v>100</v>
      </c>
      <c r="F25" t="s">
        <v>60</v>
      </c>
      <c r="G25">
        <v>0</v>
      </c>
      <c r="H25" t="s">
        <v>43</v>
      </c>
      <c r="I25">
        <v>1</v>
      </c>
      <c r="J25">
        <v>0</v>
      </c>
      <c r="K25">
        <v>0</v>
      </c>
      <c r="L25">
        <v>866</v>
      </c>
      <c r="M25">
        <v>25.7</v>
      </c>
      <c r="N25">
        <v>0.46</v>
      </c>
      <c r="O25">
        <v>38.85</v>
      </c>
      <c r="P25">
        <v>0.69499999999999995</v>
      </c>
      <c r="Q25">
        <v>19.45</v>
      </c>
      <c r="R25">
        <v>0.77500000000000002</v>
      </c>
      <c r="AA25">
        <v>4</v>
      </c>
      <c r="AB25">
        <v>6</v>
      </c>
      <c r="AC25">
        <v>168</v>
      </c>
      <c r="AD25">
        <v>274</v>
      </c>
      <c r="AE25">
        <v>2</v>
      </c>
      <c r="AF25">
        <v>0.61309999999999998</v>
      </c>
      <c r="AG25">
        <v>24</v>
      </c>
      <c r="AH25" s="2">
        <v>7.5657894736842105E-2</v>
      </c>
      <c r="AI25" s="2">
        <v>7.5999999999999998E-2</v>
      </c>
      <c r="AJ25">
        <v>0</v>
      </c>
    </row>
    <row r="26" spans="1:36" x14ac:dyDescent="0.25">
      <c r="A26">
        <v>2022</v>
      </c>
      <c r="B26" s="1">
        <v>185871185871100</v>
      </c>
      <c r="C26">
        <v>185871</v>
      </c>
      <c r="D26">
        <v>185871</v>
      </c>
      <c r="E26">
        <v>100</v>
      </c>
      <c r="F26" t="s">
        <v>61</v>
      </c>
      <c r="G26">
        <v>1</v>
      </c>
      <c r="H26" t="s">
        <v>37</v>
      </c>
      <c r="I26">
        <v>1</v>
      </c>
      <c r="J26">
        <v>0</v>
      </c>
      <c r="K26">
        <v>0</v>
      </c>
      <c r="L26">
        <v>1453</v>
      </c>
      <c r="M26">
        <v>18.649999999999999</v>
      </c>
      <c r="N26">
        <v>0.33</v>
      </c>
      <c r="O26">
        <v>37.9</v>
      </c>
      <c r="P26">
        <v>0.67500000000000004</v>
      </c>
      <c r="Q26">
        <v>15.3</v>
      </c>
      <c r="R26">
        <v>0.61</v>
      </c>
      <c r="S26">
        <v>10</v>
      </c>
      <c r="T26">
        <v>0.76900000000000002</v>
      </c>
      <c r="U26">
        <v>23.15</v>
      </c>
      <c r="V26">
        <v>0.92500000000000004</v>
      </c>
      <c r="W26">
        <v>14.8</v>
      </c>
      <c r="X26">
        <v>0.59</v>
      </c>
      <c r="Y26">
        <v>19.149999999999999</v>
      </c>
      <c r="Z26">
        <v>0.76500000000000001</v>
      </c>
      <c r="AA26">
        <v>4</v>
      </c>
      <c r="AB26">
        <v>13</v>
      </c>
      <c r="AC26">
        <v>267.89999999999998</v>
      </c>
      <c r="AD26">
        <v>437</v>
      </c>
      <c r="AE26">
        <v>2</v>
      </c>
      <c r="AF26">
        <v>0.61299999999999999</v>
      </c>
      <c r="AG26">
        <v>25</v>
      </c>
      <c r="AH26" s="2">
        <v>7.8947368421052599E-2</v>
      </c>
      <c r="AI26" s="2">
        <v>7.9000000000000001E-2</v>
      </c>
      <c r="AJ26">
        <v>0</v>
      </c>
    </row>
    <row r="27" spans="1:36" x14ac:dyDescent="0.25">
      <c r="A27">
        <v>2022</v>
      </c>
      <c r="B27" s="1">
        <v>186155186155100</v>
      </c>
      <c r="C27">
        <v>186155</v>
      </c>
      <c r="D27">
        <v>186155</v>
      </c>
      <c r="E27">
        <v>100</v>
      </c>
      <c r="F27" t="s">
        <v>62</v>
      </c>
      <c r="G27">
        <v>0</v>
      </c>
      <c r="H27" t="s">
        <v>43</v>
      </c>
      <c r="I27">
        <v>1</v>
      </c>
      <c r="J27">
        <v>0</v>
      </c>
      <c r="K27">
        <v>0</v>
      </c>
      <c r="L27">
        <v>341</v>
      </c>
      <c r="M27">
        <v>32.549999999999997</v>
      </c>
      <c r="N27">
        <v>0.57999999999999996</v>
      </c>
      <c r="O27">
        <v>37.5</v>
      </c>
      <c r="P27">
        <v>0.67</v>
      </c>
      <c r="Q27">
        <v>13.75</v>
      </c>
      <c r="R27">
        <v>0.55000000000000004</v>
      </c>
      <c r="AA27">
        <v>4</v>
      </c>
      <c r="AB27">
        <v>6</v>
      </c>
      <c r="AC27">
        <v>167.6</v>
      </c>
      <c r="AD27">
        <v>274</v>
      </c>
      <c r="AE27">
        <v>2</v>
      </c>
      <c r="AF27">
        <v>0.61170000000000002</v>
      </c>
      <c r="AG27">
        <v>26</v>
      </c>
      <c r="AH27" s="2">
        <v>8.2236842105263205E-2</v>
      </c>
      <c r="AI27" s="2">
        <v>8.2000000000000003E-2</v>
      </c>
      <c r="AJ27">
        <v>0</v>
      </c>
    </row>
    <row r="28" spans="1:36" x14ac:dyDescent="0.25">
      <c r="A28">
        <v>2022</v>
      </c>
      <c r="B28" s="1">
        <v>837841108</v>
      </c>
      <c r="C28">
        <v>837</v>
      </c>
      <c r="D28">
        <v>841</v>
      </c>
      <c r="E28">
        <v>108</v>
      </c>
      <c r="F28" t="s">
        <v>63</v>
      </c>
      <c r="G28">
        <v>0</v>
      </c>
      <c r="H28" t="s">
        <v>43</v>
      </c>
      <c r="I28">
        <v>1</v>
      </c>
      <c r="J28">
        <v>0</v>
      </c>
      <c r="K28">
        <v>0</v>
      </c>
      <c r="L28">
        <v>321</v>
      </c>
      <c r="M28">
        <v>30.35</v>
      </c>
      <c r="N28">
        <v>0.54500000000000004</v>
      </c>
      <c r="O28">
        <v>34.299999999999997</v>
      </c>
      <c r="P28">
        <v>0.61</v>
      </c>
      <c r="Q28">
        <v>19.149999999999999</v>
      </c>
      <c r="R28">
        <v>0.76500000000000001</v>
      </c>
      <c r="AA28">
        <v>4</v>
      </c>
      <c r="AB28">
        <v>6</v>
      </c>
      <c r="AC28">
        <v>167.6</v>
      </c>
      <c r="AD28">
        <v>274</v>
      </c>
      <c r="AE28">
        <v>2</v>
      </c>
      <c r="AF28">
        <v>0.61170000000000002</v>
      </c>
      <c r="AG28">
        <v>27</v>
      </c>
      <c r="AH28" s="2">
        <v>8.55263157894737E-2</v>
      </c>
      <c r="AI28" s="2">
        <v>8.5999999999999993E-2</v>
      </c>
      <c r="AJ28">
        <v>0</v>
      </c>
    </row>
    <row r="29" spans="1:36" x14ac:dyDescent="0.25">
      <c r="A29">
        <v>2022</v>
      </c>
      <c r="B29" s="1">
        <v>185793186413110</v>
      </c>
      <c r="C29">
        <v>185793</v>
      </c>
      <c r="D29">
        <v>186413</v>
      </c>
      <c r="E29">
        <v>110</v>
      </c>
      <c r="F29" t="s">
        <v>64</v>
      </c>
      <c r="G29">
        <v>0</v>
      </c>
      <c r="H29" t="s">
        <v>43</v>
      </c>
      <c r="I29">
        <v>1</v>
      </c>
      <c r="J29">
        <v>0</v>
      </c>
      <c r="K29">
        <v>0</v>
      </c>
      <c r="L29">
        <v>1458</v>
      </c>
      <c r="M29">
        <v>31.05</v>
      </c>
      <c r="N29">
        <v>0.55500000000000005</v>
      </c>
      <c r="O29">
        <v>35.65</v>
      </c>
      <c r="P29">
        <v>0.63500000000000001</v>
      </c>
      <c r="Q29">
        <v>16.8</v>
      </c>
      <c r="R29">
        <v>0.67</v>
      </c>
      <c r="AA29">
        <v>4</v>
      </c>
      <c r="AB29">
        <v>6</v>
      </c>
      <c r="AC29">
        <v>167</v>
      </c>
      <c r="AD29">
        <v>274</v>
      </c>
      <c r="AE29">
        <v>2</v>
      </c>
      <c r="AF29">
        <v>0.60950000000000004</v>
      </c>
      <c r="AG29">
        <v>28</v>
      </c>
      <c r="AH29" s="2">
        <v>8.8815789473684195E-2</v>
      </c>
      <c r="AI29" s="2">
        <v>8.8999999999999996E-2</v>
      </c>
      <c r="AJ29">
        <v>0</v>
      </c>
    </row>
    <row r="30" spans="1:36" x14ac:dyDescent="0.25">
      <c r="A30">
        <v>2022</v>
      </c>
      <c r="B30" s="1">
        <v>197199104</v>
      </c>
      <c r="C30">
        <v>197</v>
      </c>
      <c r="D30">
        <v>199</v>
      </c>
      <c r="E30">
        <v>104</v>
      </c>
      <c r="F30" t="s">
        <v>65</v>
      </c>
      <c r="G30">
        <v>0</v>
      </c>
      <c r="H30" t="s">
        <v>43</v>
      </c>
      <c r="I30">
        <v>1</v>
      </c>
      <c r="J30">
        <v>0</v>
      </c>
      <c r="K30">
        <v>0</v>
      </c>
      <c r="L30">
        <v>963</v>
      </c>
      <c r="M30">
        <v>34.700000000000003</v>
      </c>
      <c r="N30">
        <v>0.62</v>
      </c>
      <c r="O30">
        <v>34.6</v>
      </c>
      <c r="P30">
        <v>0.61499999999999999</v>
      </c>
      <c r="Q30">
        <v>17</v>
      </c>
      <c r="R30">
        <v>0.68</v>
      </c>
      <c r="S30">
        <v>2</v>
      </c>
      <c r="T30">
        <v>0.154</v>
      </c>
      <c r="AA30">
        <v>4</v>
      </c>
      <c r="AB30">
        <v>7</v>
      </c>
      <c r="AC30">
        <v>174.6</v>
      </c>
      <c r="AD30">
        <v>287</v>
      </c>
      <c r="AE30">
        <v>2</v>
      </c>
      <c r="AF30">
        <v>0.60840000000000005</v>
      </c>
      <c r="AG30">
        <v>29</v>
      </c>
      <c r="AH30" s="2">
        <v>9.2105263157894704E-2</v>
      </c>
      <c r="AI30" s="2">
        <v>9.1999999999999998E-2</v>
      </c>
      <c r="AJ30">
        <v>0</v>
      </c>
    </row>
    <row r="31" spans="1:36" x14ac:dyDescent="0.25">
      <c r="A31">
        <v>2022</v>
      </c>
      <c r="B31" s="1">
        <v>12611264104</v>
      </c>
      <c r="C31">
        <v>1261</v>
      </c>
      <c r="D31">
        <v>1264</v>
      </c>
      <c r="E31">
        <v>104</v>
      </c>
      <c r="F31" t="s">
        <v>66</v>
      </c>
      <c r="G31">
        <v>0</v>
      </c>
      <c r="H31" t="s">
        <v>43</v>
      </c>
      <c r="I31">
        <v>1</v>
      </c>
      <c r="J31">
        <v>0</v>
      </c>
      <c r="K31">
        <v>0</v>
      </c>
      <c r="L31">
        <v>607</v>
      </c>
      <c r="M31">
        <v>31.25</v>
      </c>
      <c r="N31">
        <v>0.56000000000000005</v>
      </c>
      <c r="O31">
        <v>36.700000000000003</v>
      </c>
      <c r="P31">
        <v>0.65500000000000003</v>
      </c>
      <c r="Q31">
        <v>18.5</v>
      </c>
      <c r="R31">
        <v>0.74</v>
      </c>
      <c r="S31">
        <v>4.6500000000000004</v>
      </c>
      <c r="T31">
        <v>0.35749999999999998</v>
      </c>
      <c r="AA31">
        <v>4</v>
      </c>
      <c r="AB31">
        <v>8</v>
      </c>
      <c r="AC31">
        <v>182.2</v>
      </c>
      <c r="AD31">
        <v>300</v>
      </c>
      <c r="AE31">
        <v>2</v>
      </c>
      <c r="AF31">
        <v>0.60729999999999995</v>
      </c>
      <c r="AG31">
        <v>30</v>
      </c>
      <c r="AH31" s="2">
        <v>9.5394736842105296E-2</v>
      </c>
      <c r="AI31" s="2">
        <v>9.5000000000000001E-2</v>
      </c>
      <c r="AJ31">
        <v>0</v>
      </c>
    </row>
    <row r="32" spans="1:36" x14ac:dyDescent="0.25">
      <c r="A32">
        <v>2022</v>
      </c>
      <c r="B32" s="1">
        <v>900907132</v>
      </c>
      <c r="C32">
        <v>900</v>
      </c>
      <c r="D32">
        <v>907</v>
      </c>
      <c r="E32">
        <v>132</v>
      </c>
      <c r="F32" t="s">
        <v>67</v>
      </c>
      <c r="G32">
        <v>0</v>
      </c>
      <c r="H32" t="s">
        <v>43</v>
      </c>
      <c r="I32">
        <v>1</v>
      </c>
      <c r="J32">
        <v>0</v>
      </c>
      <c r="K32">
        <v>0</v>
      </c>
      <c r="L32">
        <v>854</v>
      </c>
      <c r="M32">
        <v>28.05</v>
      </c>
      <c r="N32">
        <v>0.5</v>
      </c>
      <c r="O32">
        <v>36.15</v>
      </c>
      <c r="P32">
        <v>0.64500000000000002</v>
      </c>
      <c r="Q32">
        <v>18.899999999999999</v>
      </c>
      <c r="R32">
        <v>0.755</v>
      </c>
      <c r="AA32">
        <v>4</v>
      </c>
      <c r="AB32">
        <v>6</v>
      </c>
      <c r="AC32">
        <v>166.2</v>
      </c>
      <c r="AD32">
        <v>274</v>
      </c>
      <c r="AE32">
        <v>2</v>
      </c>
      <c r="AF32">
        <v>0.60660000000000003</v>
      </c>
      <c r="AG32">
        <v>31</v>
      </c>
      <c r="AH32" s="2">
        <v>9.8684210526315805E-2</v>
      </c>
      <c r="AI32" s="2">
        <v>9.9000000000000005E-2</v>
      </c>
      <c r="AJ32">
        <v>0</v>
      </c>
    </row>
    <row r="33" spans="1:36" x14ac:dyDescent="0.25">
      <c r="A33">
        <v>2022</v>
      </c>
      <c r="B33" s="1">
        <v>125578125578700</v>
      </c>
      <c r="C33">
        <v>125578</v>
      </c>
      <c r="D33">
        <v>125578</v>
      </c>
      <c r="E33">
        <v>700</v>
      </c>
      <c r="F33" t="s">
        <v>68</v>
      </c>
      <c r="G33">
        <v>1</v>
      </c>
      <c r="H33" t="s">
        <v>37</v>
      </c>
      <c r="I33">
        <v>1</v>
      </c>
      <c r="J33">
        <v>0</v>
      </c>
      <c r="K33">
        <v>0</v>
      </c>
      <c r="L33">
        <v>694</v>
      </c>
      <c r="M33">
        <v>19.95</v>
      </c>
      <c r="N33">
        <v>0.36</v>
      </c>
      <c r="O33">
        <v>37.75</v>
      </c>
      <c r="P33">
        <v>0.67</v>
      </c>
      <c r="Q33">
        <v>17.649999999999999</v>
      </c>
      <c r="R33">
        <v>0.70499999999999996</v>
      </c>
      <c r="U33">
        <v>23.75</v>
      </c>
      <c r="V33">
        <v>0.95</v>
      </c>
      <c r="W33">
        <v>13.15</v>
      </c>
      <c r="X33">
        <v>0.52500000000000002</v>
      </c>
      <c r="Y33">
        <v>15.95</v>
      </c>
      <c r="Z33">
        <v>0.64</v>
      </c>
      <c r="AA33">
        <v>4</v>
      </c>
      <c r="AB33">
        <v>12</v>
      </c>
      <c r="AC33">
        <v>256.39999999999998</v>
      </c>
      <c r="AD33">
        <v>424</v>
      </c>
      <c r="AE33">
        <v>2</v>
      </c>
      <c r="AF33">
        <v>0.60470000000000002</v>
      </c>
      <c r="AG33">
        <v>32</v>
      </c>
      <c r="AH33" s="2">
        <v>0.10197368421052599</v>
      </c>
      <c r="AI33" s="2">
        <v>0.10199999999999999</v>
      </c>
      <c r="AJ33">
        <v>0</v>
      </c>
    </row>
    <row r="34" spans="1:36" x14ac:dyDescent="0.25">
      <c r="A34">
        <v>2022</v>
      </c>
      <c r="B34" s="1">
        <v>125582125582300</v>
      </c>
      <c r="C34">
        <v>125582</v>
      </c>
      <c r="D34">
        <v>125582</v>
      </c>
      <c r="E34">
        <v>300</v>
      </c>
      <c r="F34" t="s">
        <v>69</v>
      </c>
      <c r="G34">
        <v>1</v>
      </c>
      <c r="H34" t="s">
        <v>37</v>
      </c>
      <c r="I34">
        <v>1</v>
      </c>
      <c r="J34">
        <v>0</v>
      </c>
      <c r="K34">
        <v>0</v>
      </c>
      <c r="L34">
        <v>285</v>
      </c>
      <c r="M34">
        <v>20.05</v>
      </c>
      <c r="N34">
        <v>0.35499999999999998</v>
      </c>
      <c r="O34">
        <v>34.950000000000003</v>
      </c>
      <c r="P34">
        <v>0.625</v>
      </c>
      <c r="Q34">
        <v>14.05</v>
      </c>
      <c r="R34">
        <v>0.56000000000000005</v>
      </c>
      <c r="U34">
        <v>22.85</v>
      </c>
      <c r="V34">
        <v>0.91500000000000004</v>
      </c>
      <c r="W34">
        <v>18</v>
      </c>
      <c r="X34">
        <v>0.72</v>
      </c>
      <c r="Y34">
        <v>18.2</v>
      </c>
      <c r="Z34">
        <v>0.73</v>
      </c>
      <c r="AA34">
        <v>4</v>
      </c>
      <c r="AB34">
        <v>12</v>
      </c>
      <c r="AC34">
        <v>256.2</v>
      </c>
      <c r="AD34">
        <v>424</v>
      </c>
      <c r="AE34">
        <v>2</v>
      </c>
      <c r="AF34">
        <v>0.60419999999999996</v>
      </c>
      <c r="AG34">
        <v>33</v>
      </c>
      <c r="AH34" s="2">
        <v>0.105263157894737</v>
      </c>
      <c r="AI34" s="2">
        <v>0.105</v>
      </c>
      <c r="AJ34">
        <v>0</v>
      </c>
    </row>
    <row r="35" spans="1:36" x14ac:dyDescent="0.25">
      <c r="A35">
        <v>2022</v>
      </c>
      <c r="B35" s="1">
        <v>185872185872100</v>
      </c>
      <c r="C35">
        <v>185872</v>
      </c>
      <c r="D35">
        <v>185872</v>
      </c>
      <c r="E35">
        <v>100</v>
      </c>
      <c r="F35" t="s">
        <v>70</v>
      </c>
      <c r="G35">
        <v>0</v>
      </c>
      <c r="H35" t="s">
        <v>43</v>
      </c>
      <c r="I35">
        <v>1</v>
      </c>
      <c r="J35">
        <v>0</v>
      </c>
      <c r="K35">
        <v>0</v>
      </c>
      <c r="L35">
        <v>1995</v>
      </c>
      <c r="M35">
        <v>30.2</v>
      </c>
      <c r="N35">
        <v>0.54</v>
      </c>
      <c r="O35">
        <v>37.549999999999997</v>
      </c>
      <c r="P35">
        <v>0.67</v>
      </c>
      <c r="Q35">
        <v>14.9</v>
      </c>
      <c r="R35">
        <v>0.59499999999999997</v>
      </c>
      <c r="AA35">
        <v>4</v>
      </c>
      <c r="AB35">
        <v>6</v>
      </c>
      <c r="AC35">
        <v>165.3</v>
      </c>
      <c r="AD35">
        <v>274</v>
      </c>
      <c r="AE35">
        <v>2</v>
      </c>
      <c r="AF35">
        <v>0.60329999999999995</v>
      </c>
      <c r="AG35">
        <v>34</v>
      </c>
      <c r="AH35" s="2">
        <v>0.108552631578947</v>
      </c>
      <c r="AI35" s="2">
        <v>0.109</v>
      </c>
      <c r="AJ35">
        <v>0</v>
      </c>
    </row>
    <row r="36" spans="1:36" x14ac:dyDescent="0.25">
      <c r="A36">
        <v>2022</v>
      </c>
      <c r="B36" s="1">
        <v>122144132</v>
      </c>
      <c r="C36">
        <v>122</v>
      </c>
      <c r="D36">
        <v>144</v>
      </c>
      <c r="E36">
        <v>132</v>
      </c>
      <c r="F36" t="s">
        <v>71</v>
      </c>
      <c r="G36">
        <v>0</v>
      </c>
      <c r="H36" t="s">
        <v>43</v>
      </c>
      <c r="I36">
        <v>1</v>
      </c>
      <c r="J36">
        <v>0</v>
      </c>
      <c r="K36">
        <v>0</v>
      </c>
      <c r="L36">
        <v>1726</v>
      </c>
      <c r="M36">
        <v>24.5</v>
      </c>
      <c r="N36">
        <v>0.44</v>
      </c>
      <c r="O36">
        <v>41</v>
      </c>
      <c r="P36">
        <v>0.73</v>
      </c>
      <c r="Q36">
        <v>20.100000000000001</v>
      </c>
      <c r="R36">
        <v>0.80500000000000005</v>
      </c>
      <c r="S36">
        <v>4.6500000000000004</v>
      </c>
      <c r="T36">
        <v>0.35749999999999998</v>
      </c>
      <c r="AA36">
        <v>4</v>
      </c>
      <c r="AB36">
        <v>8</v>
      </c>
      <c r="AC36">
        <v>180.5</v>
      </c>
      <c r="AD36">
        <v>300</v>
      </c>
      <c r="AE36">
        <v>2</v>
      </c>
      <c r="AF36">
        <v>0.60170000000000001</v>
      </c>
      <c r="AG36">
        <v>35</v>
      </c>
      <c r="AH36" s="2">
        <v>0.11184210526315801</v>
      </c>
      <c r="AI36" s="2">
        <v>0.112</v>
      </c>
      <c r="AJ36">
        <v>0</v>
      </c>
    </row>
    <row r="37" spans="1:36" x14ac:dyDescent="0.25">
      <c r="A37">
        <v>2022</v>
      </c>
      <c r="B37" s="1">
        <v>442447120</v>
      </c>
      <c r="C37">
        <v>442</v>
      </c>
      <c r="D37">
        <v>447</v>
      </c>
      <c r="E37">
        <v>120</v>
      </c>
      <c r="F37" t="s">
        <v>72</v>
      </c>
      <c r="G37">
        <v>0</v>
      </c>
      <c r="H37" t="s">
        <v>43</v>
      </c>
      <c r="I37">
        <v>1</v>
      </c>
      <c r="J37">
        <v>0</v>
      </c>
      <c r="K37">
        <v>0</v>
      </c>
      <c r="L37">
        <v>450</v>
      </c>
      <c r="M37">
        <v>29.35</v>
      </c>
      <c r="N37">
        <v>0.52500000000000002</v>
      </c>
      <c r="O37">
        <v>35.75</v>
      </c>
      <c r="P37">
        <v>0.64</v>
      </c>
      <c r="Q37">
        <v>17.100000000000001</v>
      </c>
      <c r="R37">
        <v>0.68500000000000005</v>
      </c>
      <c r="AA37">
        <v>4</v>
      </c>
      <c r="AB37">
        <v>6</v>
      </c>
      <c r="AC37">
        <v>164.4</v>
      </c>
      <c r="AD37">
        <v>274</v>
      </c>
      <c r="AE37">
        <v>2</v>
      </c>
      <c r="AF37">
        <v>0.6</v>
      </c>
      <c r="AG37">
        <v>36</v>
      </c>
      <c r="AH37" s="2">
        <v>0.115131578947368</v>
      </c>
      <c r="AI37" s="2">
        <v>0.115</v>
      </c>
      <c r="AJ37">
        <v>0</v>
      </c>
    </row>
    <row r="38" spans="1:36" x14ac:dyDescent="0.25">
      <c r="A38">
        <v>2022</v>
      </c>
      <c r="B38" s="1">
        <v>185793185793100</v>
      </c>
      <c r="C38">
        <v>185793</v>
      </c>
      <c r="D38">
        <v>185793</v>
      </c>
      <c r="E38">
        <v>100</v>
      </c>
      <c r="F38" t="s">
        <v>73</v>
      </c>
      <c r="G38">
        <v>0</v>
      </c>
      <c r="H38" t="s">
        <v>43</v>
      </c>
      <c r="I38">
        <v>1</v>
      </c>
      <c r="J38">
        <v>0</v>
      </c>
      <c r="K38">
        <v>0</v>
      </c>
      <c r="L38">
        <v>2010</v>
      </c>
      <c r="M38">
        <v>27.8</v>
      </c>
      <c r="N38">
        <v>0.495</v>
      </c>
      <c r="O38">
        <v>36.950000000000003</v>
      </c>
      <c r="P38">
        <v>0.66</v>
      </c>
      <c r="Q38">
        <v>17.600000000000001</v>
      </c>
      <c r="R38">
        <v>0.70499999999999996</v>
      </c>
      <c r="S38">
        <v>7.4</v>
      </c>
      <c r="T38">
        <v>0.57099999999999995</v>
      </c>
      <c r="AA38">
        <v>4</v>
      </c>
      <c r="AB38">
        <v>7</v>
      </c>
      <c r="AC38">
        <v>172.1</v>
      </c>
      <c r="AD38">
        <v>287</v>
      </c>
      <c r="AE38">
        <v>2</v>
      </c>
      <c r="AF38">
        <v>0.59970000000000001</v>
      </c>
      <c r="AG38">
        <v>37</v>
      </c>
      <c r="AH38" s="2">
        <v>0.118421052631579</v>
      </c>
      <c r="AI38" s="2">
        <v>0.11799999999999999</v>
      </c>
      <c r="AJ38">
        <v>0</v>
      </c>
    </row>
    <row r="39" spans="1:36" x14ac:dyDescent="0.25">
      <c r="A39">
        <v>2022</v>
      </c>
      <c r="B39" s="1">
        <v>243250128</v>
      </c>
      <c r="C39">
        <v>243</v>
      </c>
      <c r="D39">
        <v>250</v>
      </c>
      <c r="E39">
        <v>128</v>
      </c>
      <c r="F39" t="s">
        <v>74</v>
      </c>
      <c r="G39">
        <v>0</v>
      </c>
      <c r="H39" t="s">
        <v>43</v>
      </c>
      <c r="I39">
        <v>1</v>
      </c>
      <c r="J39">
        <v>0</v>
      </c>
      <c r="K39">
        <v>0</v>
      </c>
      <c r="L39">
        <v>1056</v>
      </c>
      <c r="M39">
        <v>29.55</v>
      </c>
      <c r="N39">
        <v>0.52500000000000002</v>
      </c>
      <c r="O39">
        <v>37.950000000000003</v>
      </c>
      <c r="P39">
        <v>0.67500000000000004</v>
      </c>
      <c r="Q39">
        <v>16.350000000000001</v>
      </c>
      <c r="R39">
        <v>0.65500000000000003</v>
      </c>
      <c r="S39">
        <v>5.2</v>
      </c>
      <c r="T39">
        <v>0.39850000000000002</v>
      </c>
      <c r="AA39">
        <v>4</v>
      </c>
      <c r="AB39">
        <v>8</v>
      </c>
      <c r="AC39">
        <v>178.1</v>
      </c>
      <c r="AD39">
        <v>300</v>
      </c>
      <c r="AE39">
        <v>2</v>
      </c>
      <c r="AF39">
        <v>0.59370000000000001</v>
      </c>
      <c r="AG39">
        <v>38</v>
      </c>
      <c r="AH39" s="2">
        <v>0.12171052631578901</v>
      </c>
      <c r="AI39" s="2">
        <v>0.122</v>
      </c>
      <c r="AJ39">
        <v>0</v>
      </c>
    </row>
    <row r="40" spans="1:36" x14ac:dyDescent="0.25">
      <c r="A40">
        <v>2022</v>
      </c>
      <c r="B40" s="1">
        <v>243249124</v>
      </c>
      <c r="C40">
        <v>243</v>
      </c>
      <c r="D40">
        <v>249</v>
      </c>
      <c r="E40">
        <v>124</v>
      </c>
      <c r="F40" t="s">
        <v>75</v>
      </c>
      <c r="G40">
        <v>0</v>
      </c>
      <c r="H40" t="s">
        <v>43</v>
      </c>
      <c r="I40">
        <v>1</v>
      </c>
      <c r="J40">
        <v>0</v>
      </c>
      <c r="K40">
        <v>0</v>
      </c>
      <c r="L40">
        <v>1057</v>
      </c>
      <c r="M40">
        <v>32.950000000000003</v>
      </c>
      <c r="N40">
        <v>0.59</v>
      </c>
      <c r="O40">
        <v>34.75</v>
      </c>
      <c r="P40">
        <v>0.62</v>
      </c>
      <c r="Q40">
        <v>16.2</v>
      </c>
      <c r="R40">
        <v>0.65</v>
      </c>
      <c r="S40">
        <v>5.0999999999999996</v>
      </c>
      <c r="T40">
        <v>0.39450000000000002</v>
      </c>
      <c r="AA40">
        <v>4</v>
      </c>
      <c r="AB40">
        <v>8</v>
      </c>
      <c r="AC40">
        <v>178</v>
      </c>
      <c r="AD40">
        <v>300</v>
      </c>
      <c r="AE40">
        <v>2</v>
      </c>
      <c r="AF40">
        <v>0.59330000000000005</v>
      </c>
      <c r="AG40">
        <v>39</v>
      </c>
      <c r="AH40" s="2">
        <v>0.125</v>
      </c>
      <c r="AI40" s="2">
        <v>0.125</v>
      </c>
      <c r="AJ40">
        <v>0</v>
      </c>
    </row>
    <row r="41" spans="1:36" x14ac:dyDescent="0.25">
      <c r="A41">
        <v>2022</v>
      </c>
      <c r="B41" s="1">
        <v>972976110</v>
      </c>
      <c r="C41">
        <v>972</v>
      </c>
      <c r="D41">
        <v>976</v>
      </c>
      <c r="E41">
        <v>110</v>
      </c>
      <c r="F41" t="s">
        <v>76</v>
      </c>
      <c r="G41">
        <v>0</v>
      </c>
      <c r="H41" t="s">
        <v>43</v>
      </c>
      <c r="I41">
        <v>1</v>
      </c>
      <c r="J41">
        <v>0</v>
      </c>
      <c r="K41">
        <v>0</v>
      </c>
      <c r="L41">
        <v>890</v>
      </c>
      <c r="M41">
        <v>22.5</v>
      </c>
      <c r="N41">
        <v>0.4</v>
      </c>
      <c r="O41">
        <v>40.4</v>
      </c>
      <c r="P41">
        <v>0.72</v>
      </c>
      <c r="Q41">
        <v>18.3</v>
      </c>
      <c r="R41">
        <v>0.73</v>
      </c>
      <c r="AA41">
        <v>4</v>
      </c>
      <c r="AB41">
        <v>6</v>
      </c>
      <c r="AC41">
        <v>162.4</v>
      </c>
      <c r="AD41">
        <v>274</v>
      </c>
      <c r="AE41">
        <v>2</v>
      </c>
      <c r="AF41">
        <v>0.5927</v>
      </c>
      <c r="AG41">
        <v>40</v>
      </c>
      <c r="AH41" s="2">
        <v>0.12828947368421101</v>
      </c>
      <c r="AI41" s="2">
        <v>0.128</v>
      </c>
      <c r="AJ41">
        <v>0</v>
      </c>
    </row>
    <row r="42" spans="1:36" x14ac:dyDescent="0.25">
      <c r="A42">
        <v>2022</v>
      </c>
      <c r="B42" s="1">
        <v>185702185702100</v>
      </c>
      <c r="C42">
        <v>185702</v>
      </c>
      <c r="D42">
        <v>185702</v>
      </c>
      <c r="E42">
        <v>100</v>
      </c>
      <c r="F42" t="s">
        <v>77</v>
      </c>
      <c r="G42">
        <v>0</v>
      </c>
      <c r="H42" t="s">
        <v>43</v>
      </c>
      <c r="I42">
        <v>1</v>
      </c>
      <c r="J42">
        <v>0</v>
      </c>
      <c r="K42">
        <v>0</v>
      </c>
      <c r="L42">
        <v>1959</v>
      </c>
      <c r="M42">
        <v>27.15</v>
      </c>
      <c r="N42">
        <v>0.48499999999999999</v>
      </c>
      <c r="O42">
        <v>36.65</v>
      </c>
      <c r="P42">
        <v>0.65500000000000003</v>
      </c>
      <c r="Q42">
        <v>17.2</v>
      </c>
      <c r="R42">
        <v>0.68500000000000005</v>
      </c>
      <c r="AA42">
        <v>4</v>
      </c>
      <c r="AB42">
        <v>6</v>
      </c>
      <c r="AC42">
        <v>162</v>
      </c>
      <c r="AD42">
        <v>274</v>
      </c>
      <c r="AE42">
        <v>2</v>
      </c>
      <c r="AF42">
        <v>0.59119999999999995</v>
      </c>
      <c r="AG42">
        <v>41</v>
      </c>
      <c r="AH42" s="2">
        <v>0.13157894736842099</v>
      </c>
      <c r="AI42" s="2">
        <v>0.13200000000000001</v>
      </c>
      <c r="AJ42">
        <v>0</v>
      </c>
    </row>
    <row r="43" spans="1:36" x14ac:dyDescent="0.25">
      <c r="A43">
        <v>2022</v>
      </c>
      <c r="B43" s="1">
        <v>186372186373300</v>
      </c>
      <c r="C43">
        <v>186372</v>
      </c>
      <c r="D43">
        <v>186373</v>
      </c>
      <c r="E43">
        <v>300</v>
      </c>
      <c r="F43" t="s">
        <v>78</v>
      </c>
      <c r="G43">
        <v>1</v>
      </c>
      <c r="H43" t="s">
        <v>37</v>
      </c>
      <c r="I43">
        <v>1</v>
      </c>
      <c r="J43">
        <v>0</v>
      </c>
      <c r="K43">
        <v>0</v>
      </c>
      <c r="L43">
        <v>449</v>
      </c>
      <c r="M43">
        <v>17.7</v>
      </c>
      <c r="N43">
        <v>0.315</v>
      </c>
      <c r="O43">
        <v>39.950000000000003</v>
      </c>
      <c r="P43">
        <v>0.71499999999999997</v>
      </c>
      <c r="Q43">
        <v>18.5</v>
      </c>
      <c r="R43">
        <v>0.74</v>
      </c>
      <c r="U43">
        <v>18.8</v>
      </c>
      <c r="V43">
        <v>0.75</v>
      </c>
      <c r="W43">
        <v>15.7</v>
      </c>
      <c r="X43">
        <v>0.63</v>
      </c>
      <c r="Y43">
        <v>14.6</v>
      </c>
      <c r="Z43">
        <v>0.58499999999999996</v>
      </c>
      <c r="AA43">
        <v>4</v>
      </c>
      <c r="AB43">
        <v>12</v>
      </c>
      <c r="AC43">
        <v>250.5</v>
      </c>
      <c r="AD43">
        <v>424</v>
      </c>
      <c r="AE43">
        <v>2</v>
      </c>
      <c r="AF43">
        <v>0.59079999999999999</v>
      </c>
      <c r="AG43">
        <v>42</v>
      </c>
      <c r="AH43" s="2">
        <v>0.134868421052632</v>
      </c>
      <c r="AI43" s="2">
        <v>0.13500000000000001</v>
      </c>
      <c r="AJ43">
        <v>0</v>
      </c>
    </row>
    <row r="44" spans="1:36" x14ac:dyDescent="0.25">
      <c r="A44">
        <v>2022</v>
      </c>
      <c r="B44" s="1">
        <v>122140118</v>
      </c>
      <c r="C44">
        <v>122</v>
      </c>
      <c r="D44">
        <v>140</v>
      </c>
      <c r="E44">
        <v>118</v>
      </c>
      <c r="F44" t="s">
        <v>79</v>
      </c>
      <c r="G44">
        <v>0</v>
      </c>
      <c r="H44" t="s">
        <v>43</v>
      </c>
      <c r="I44">
        <v>1</v>
      </c>
      <c r="J44">
        <v>0</v>
      </c>
      <c r="K44">
        <v>0</v>
      </c>
      <c r="L44">
        <v>1480</v>
      </c>
      <c r="M44">
        <v>27.05</v>
      </c>
      <c r="N44">
        <v>0.48</v>
      </c>
      <c r="O44">
        <v>39.450000000000003</v>
      </c>
      <c r="P44">
        <v>0.70499999999999996</v>
      </c>
      <c r="Q44">
        <v>18.399999999999999</v>
      </c>
      <c r="R44">
        <v>0.74</v>
      </c>
      <c r="S44">
        <v>3.5</v>
      </c>
      <c r="T44">
        <v>0.26750000000000002</v>
      </c>
      <c r="AA44">
        <v>4</v>
      </c>
      <c r="AB44">
        <v>8</v>
      </c>
      <c r="AC44">
        <v>176.8</v>
      </c>
      <c r="AD44">
        <v>300</v>
      </c>
      <c r="AE44">
        <v>2</v>
      </c>
      <c r="AF44">
        <v>0.58930000000000005</v>
      </c>
      <c r="AG44">
        <v>43</v>
      </c>
      <c r="AH44" s="2">
        <v>0.13815789473684201</v>
      </c>
      <c r="AI44" s="2">
        <v>0.13800000000000001</v>
      </c>
      <c r="AJ44">
        <v>0</v>
      </c>
    </row>
    <row r="45" spans="1:36" x14ac:dyDescent="0.25">
      <c r="A45">
        <v>2022</v>
      </c>
      <c r="B45" s="1">
        <v>1183186188175</v>
      </c>
      <c r="C45">
        <v>1183</v>
      </c>
      <c r="D45">
        <v>186188</v>
      </c>
      <c r="E45">
        <v>175</v>
      </c>
      <c r="F45" t="s">
        <v>80</v>
      </c>
      <c r="G45">
        <v>0</v>
      </c>
      <c r="H45" t="s">
        <v>43</v>
      </c>
      <c r="I45">
        <v>1</v>
      </c>
      <c r="J45">
        <v>0</v>
      </c>
      <c r="K45">
        <v>0</v>
      </c>
      <c r="L45">
        <v>705</v>
      </c>
      <c r="M45">
        <v>32</v>
      </c>
      <c r="N45">
        <v>0.57499999999999996</v>
      </c>
      <c r="O45">
        <v>37.35</v>
      </c>
      <c r="P45">
        <v>0.66500000000000004</v>
      </c>
      <c r="Q45">
        <v>14.35</v>
      </c>
      <c r="R45">
        <v>0.57499999999999996</v>
      </c>
      <c r="S45">
        <v>4.6500000000000004</v>
      </c>
      <c r="T45">
        <v>0.35699999999999998</v>
      </c>
      <c r="AA45">
        <v>4</v>
      </c>
      <c r="AB45">
        <v>8</v>
      </c>
      <c r="AC45">
        <v>176.7</v>
      </c>
      <c r="AD45">
        <v>300</v>
      </c>
      <c r="AE45">
        <v>2</v>
      </c>
      <c r="AF45">
        <v>0.58899999999999997</v>
      </c>
      <c r="AG45">
        <v>44</v>
      </c>
      <c r="AH45" s="2">
        <v>0.14144736842105299</v>
      </c>
      <c r="AI45" s="2">
        <v>0.14099999999999999</v>
      </c>
      <c r="AJ45">
        <v>0</v>
      </c>
    </row>
    <row r="46" spans="1:36" x14ac:dyDescent="0.25">
      <c r="A46">
        <v>2022</v>
      </c>
      <c r="B46" s="1">
        <v>900905124</v>
      </c>
      <c r="C46">
        <v>900</v>
      </c>
      <c r="D46">
        <v>905</v>
      </c>
      <c r="E46">
        <v>124</v>
      </c>
      <c r="F46" t="s">
        <v>81</v>
      </c>
      <c r="G46">
        <v>0</v>
      </c>
      <c r="H46" t="s">
        <v>43</v>
      </c>
      <c r="I46">
        <v>1</v>
      </c>
      <c r="J46">
        <v>0</v>
      </c>
      <c r="K46">
        <v>0</v>
      </c>
      <c r="L46">
        <v>1020</v>
      </c>
      <c r="M46">
        <v>29</v>
      </c>
      <c r="N46">
        <v>0.51500000000000001</v>
      </c>
      <c r="O46">
        <v>34.85</v>
      </c>
      <c r="P46">
        <v>0.62</v>
      </c>
      <c r="Q46">
        <v>16.75</v>
      </c>
      <c r="R46">
        <v>0.67</v>
      </c>
      <c r="AA46">
        <v>4</v>
      </c>
      <c r="AB46">
        <v>6</v>
      </c>
      <c r="AC46">
        <v>161.19999999999999</v>
      </c>
      <c r="AD46">
        <v>274</v>
      </c>
      <c r="AE46">
        <v>2</v>
      </c>
      <c r="AF46">
        <v>0.58830000000000005</v>
      </c>
      <c r="AG46">
        <v>45</v>
      </c>
      <c r="AH46" s="2">
        <v>0.144736842105263</v>
      </c>
      <c r="AI46" s="2">
        <v>0.14499999999999999</v>
      </c>
      <c r="AJ46">
        <v>0</v>
      </c>
    </row>
    <row r="47" spans="1:36" x14ac:dyDescent="0.25">
      <c r="A47">
        <v>2022</v>
      </c>
      <c r="B47" s="1">
        <v>772775116</v>
      </c>
      <c r="C47">
        <v>772</v>
      </c>
      <c r="D47">
        <v>775</v>
      </c>
      <c r="E47">
        <v>116</v>
      </c>
      <c r="F47" t="s">
        <v>82</v>
      </c>
      <c r="G47">
        <v>0</v>
      </c>
      <c r="H47" t="s">
        <v>43</v>
      </c>
      <c r="I47">
        <v>1</v>
      </c>
      <c r="J47">
        <v>0</v>
      </c>
      <c r="K47">
        <v>0</v>
      </c>
      <c r="L47">
        <v>1069</v>
      </c>
      <c r="M47">
        <v>30.65</v>
      </c>
      <c r="N47">
        <v>0.54500000000000004</v>
      </c>
      <c r="O47">
        <v>34.450000000000003</v>
      </c>
      <c r="P47">
        <v>0.61499999999999999</v>
      </c>
      <c r="Q47">
        <v>15.4</v>
      </c>
      <c r="R47">
        <v>0.62</v>
      </c>
      <c r="AA47">
        <v>4</v>
      </c>
      <c r="AB47">
        <v>6</v>
      </c>
      <c r="AC47">
        <v>161</v>
      </c>
      <c r="AD47">
        <v>274</v>
      </c>
      <c r="AE47">
        <v>2</v>
      </c>
      <c r="AF47">
        <v>0.58760000000000001</v>
      </c>
      <c r="AG47">
        <v>46</v>
      </c>
      <c r="AH47" s="2">
        <v>0.14802631578947401</v>
      </c>
      <c r="AI47" s="2">
        <v>0.14799999999999999</v>
      </c>
      <c r="AJ47">
        <v>0</v>
      </c>
    </row>
    <row r="48" spans="1:36" x14ac:dyDescent="0.25">
      <c r="A48">
        <v>2022</v>
      </c>
      <c r="B48" s="1">
        <v>165615165615100</v>
      </c>
      <c r="C48">
        <v>165615</v>
      </c>
      <c r="D48">
        <v>165615</v>
      </c>
      <c r="E48">
        <v>100</v>
      </c>
      <c r="F48" t="s">
        <v>83</v>
      </c>
      <c r="G48">
        <v>1</v>
      </c>
      <c r="H48" t="s">
        <v>37</v>
      </c>
      <c r="I48">
        <v>1</v>
      </c>
      <c r="J48">
        <v>0</v>
      </c>
      <c r="K48">
        <v>0</v>
      </c>
      <c r="L48">
        <v>1283</v>
      </c>
      <c r="M48">
        <v>18.25</v>
      </c>
      <c r="N48">
        <v>0.32500000000000001</v>
      </c>
      <c r="O48">
        <v>34.35</v>
      </c>
      <c r="P48">
        <v>0.61</v>
      </c>
      <c r="Q48">
        <v>14.2</v>
      </c>
      <c r="R48">
        <v>0.56999999999999995</v>
      </c>
      <c r="S48">
        <v>4.0999999999999996</v>
      </c>
      <c r="T48">
        <v>0.31850000000000001</v>
      </c>
      <c r="U48">
        <v>23.95</v>
      </c>
      <c r="V48">
        <v>0.95499999999999996</v>
      </c>
      <c r="W48">
        <v>15.85</v>
      </c>
      <c r="X48">
        <v>0.63500000000000001</v>
      </c>
      <c r="Y48">
        <v>20.95</v>
      </c>
      <c r="Z48">
        <v>0.84</v>
      </c>
      <c r="AA48">
        <v>4</v>
      </c>
      <c r="AB48">
        <v>14</v>
      </c>
      <c r="AC48">
        <v>263.3</v>
      </c>
      <c r="AD48">
        <v>450</v>
      </c>
      <c r="AE48">
        <v>2</v>
      </c>
      <c r="AF48">
        <v>0.58509999999999995</v>
      </c>
      <c r="AG48">
        <v>47</v>
      </c>
      <c r="AH48" s="2">
        <v>0.15131578947368399</v>
      </c>
      <c r="AI48" s="2">
        <v>0.151</v>
      </c>
      <c r="AJ48">
        <v>0</v>
      </c>
    </row>
    <row r="49" spans="1:36" x14ac:dyDescent="0.25">
      <c r="A49">
        <v>2022</v>
      </c>
      <c r="B49" s="1">
        <v>186429186430700</v>
      </c>
      <c r="C49">
        <v>186429</v>
      </c>
      <c r="D49">
        <v>186430</v>
      </c>
      <c r="E49">
        <v>700</v>
      </c>
      <c r="F49" t="s">
        <v>84</v>
      </c>
      <c r="G49">
        <v>1</v>
      </c>
      <c r="H49" t="s">
        <v>37</v>
      </c>
      <c r="I49">
        <v>1</v>
      </c>
      <c r="J49">
        <v>0</v>
      </c>
      <c r="K49">
        <v>0</v>
      </c>
      <c r="L49">
        <v>536</v>
      </c>
      <c r="M49">
        <v>17.3</v>
      </c>
      <c r="N49">
        <v>0.30499999999999999</v>
      </c>
      <c r="O49">
        <v>34.700000000000003</v>
      </c>
      <c r="P49">
        <v>0.62</v>
      </c>
      <c r="Q49">
        <v>17.05</v>
      </c>
      <c r="R49">
        <v>0.68500000000000005</v>
      </c>
      <c r="U49">
        <v>22.1</v>
      </c>
      <c r="V49">
        <v>0.88500000000000001</v>
      </c>
      <c r="W49">
        <v>19.100000000000001</v>
      </c>
      <c r="X49">
        <v>0.76</v>
      </c>
      <c r="Y49">
        <v>15.85</v>
      </c>
      <c r="Z49">
        <v>0.63500000000000001</v>
      </c>
      <c r="AA49">
        <v>4</v>
      </c>
      <c r="AB49">
        <v>11</v>
      </c>
      <c r="AC49">
        <v>233.1</v>
      </c>
      <c r="AD49">
        <v>399</v>
      </c>
      <c r="AE49">
        <v>2</v>
      </c>
      <c r="AF49">
        <v>0.58420000000000005</v>
      </c>
      <c r="AG49">
        <v>48</v>
      </c>
      <c r="AH49" s="2">
        <v>0.154605263157895</v>
      </c>
      <c r="AI49" s="2">
        <v>0.155</v>
      </c>
      <c r="AJ49">
        <v>0</v>
      </c>
    </row>
    <row r="50" spans="1:36" x14ac:dyDescent="0.25">
      <c r="A50">
        <v>2022</v>
      </c>
      <c r="B50" s="1">
        <v>12611270124</v>
      </c>
      <c r="C50">
        <v>1261</v>
      </c>
      <c r="D50">
        <v>1270</v>
      </c>
      <c r="E50">
        <v>124</v>
      </c>
      <c r="F50" t="s">
        <v>85</v>
      </c>
      <c r="G50">
        <v>0</v>
      </c>
      <c r="H50" t="s">
        <v>43</v>
      </c>
      <c r="I50">
        <v>1</v>
      </c>
      <c r="J50">
        <v>0</v>
      </c>
      <c r="K50">
        <v>0</v>
      </c>
      <c r="L50">
        <v>861</v>
      </c>
      <c r="M50">
        <v>26.4</v>
      </c>
      <c r="N50">
        <v>0.47</v>
      </c>
      <c r="O50">
        <v>37.85</v>
      </c>
      <c r="P50">
        <v>0.67500000000000004</v>
      </c>
      <c r="Q50">
        <v>18.25</v>
      </c>
      <c r="R50">
        <v>0.73</v>
      </c>
      <c r="S50">
        <v>5.05</v>
      </c>
      <c r="T50">
        <v>0.38850000000000001</v>
      </c>
      <c r="AA50">
        <v>4</v>
      </c>
      <c r="AB50">
        <v>8</v>
      </c>
      <c r="AC50">
        <v>175.1</v>
      </c>
      <c r="AD50">
        <v>300</v>
      </c>
      <c r="AE50">
        <v>2</v>
      </c>
      <c r="AF50">
        <v>0.5837</v>
      </c>
      <c r="AG50">
        <v>49</v>
      </c>
      <c r="AH50" s="2">
        <v>0.157894736842105</v>
      </c>
      <c r="AI50" s="2">
        <v>0.158</v>
      </c>
      <c r="AJ50">
        <v>0</v>
      </c>
    </row>
    <row r="51" spans="1:36" x14ac:dyDescent="0.25">
      <c r="A51">
        <v>2022</v>
      </c>
      <c r="B51" s="1">
        <v>900904120</v>
      </c>
      <c r="C51">
        <v>900</v>
      </c>
      <c r="D51">
        <v>904</v>
      </c>
      <c r="E51">
        <v>120</v>
      </c>
      <c r="F51" t="s">
        <v>86</v>
      </c>
      <c r="G51">
        <v>0</v>
      </c>
      <c r="H51" t="s">
        <v>43</v>
      </c>
      <c r="I51">
        <v>1</v>
      </c>
      <c r="J51">
        <v>0</v>
      </c>
      <c r="K51">
        <v>0</v>
      </c>
      <c r="L51">
        <v>1148</v>
      </c>
      <c r="M51">
        <v>30</v>
      </c>
      <c r="N51">
        <v>0.53500000000000003</v>
      </c>
      <c r="O51">
        <v>35.4</v>
      </c>
      <c r="P51">
        <v>0.63500000000000001</v>
      </c>
      <c r="Q51">
        <v>14.45</v>
      </c>
      <c r="R51">
        <v>0.57999999999999996</v>
      </c>
      <c r="AA51">
        <v>4</v>
      </c>
      <c r="AB51">
        <v>6</v>
      </c>
      <c r="AC51">
        <v>159.69999999999999</v>
      </c>
      <c r="AD51">
        <v>274</v>
      </c>
      <c r="AE51">
        <v>2</v>
      </c>
      <c r="AF51">
        <v>0.58279999999999998</v>
      </c>
      <c r="AG51">
        <v>50</v>
      </c>
      <c r="AH51" s="2">
        <v>0.16118421052631601</v>
      </c>
      <c r="AI51" s="2">
        <v>0.161</v>
      </c>
      <c r="AJ51">
        <v>0</v>
      </c>
    </row>
    <row r="52" spans="1:36" x14ac:dyDescent="0.25">
      <c r="A52">
        <v>2022</v>
      </c>
      <c r="B52" s="1">
        <v>186111186111100</v>
      </c>
      <c r="C52">
        <v>186111</v>
      </c>
      <c r="D52">
        <v>186111</v>
      </c>
      <c r="E52">
        <v>100</v>
      </c>
      <c r="F52" t="s">
        <v>87</v>
      </c>
      <c r="G52">
        <v>0</v>
      </c>
      <c r="H52" t="s">
        <v>43</v>
      </c>
      <c r="I52">
        <v>1</v>
      </c>
      <c r="J52">
        <v>0</v>
      </c>
      <c r="K52">
        <v>0</v>
      </c>
      <c r="L52">
        <v>2670</v>
      </c>
      <c r="M52">
        <v>24.85</v>
      </c>
      <c r="N52">
        <v>0.44500000000000001</v>
      </c>
      <c r="O52">
        <v>37.6</v>
      </c>
      <c r="P52">
        <v>0.67</v>
      </c>
      <c r="Q52">
        <v>16.7</v>
      </c>
      <c r="R52">
        <v>0.66500000000000004</v>
      </c>
      <c r="AA52">
        <v>4</v>
      </c>
      <c r="AB52">
        <v>6</v>
      </c>
      <c r="AC52">
        <v>158.30000000000001</v>
      </c>
      <c r="AD52">
        <v>274</v>
      </c>
      <c r="AE52">
        <v>2</v>
      </c>
      <c r="AF52">
        <v>0.57769999999999999</v>
      </c>
      <c r="AG52">
        <v>51</v>
      </c>
      <c r="AH52" s="2">
        <v>0.16447368421052599</v>
      </c>
      <c r="AI52" s="2">
        <v>0.16400000000000001</v>
      </c>
      <c r="AJ52">
        <v>0</v>
      </c>
    </row>
    <row r="53" spans="1:36" x14ac:dyDescent="0.25">
      <c r="A53">
        <v>2022</v>
      </c>
      <c r="B53" s="1">
        <v>186171186171100</v>
      </c>
      <c r="C53">
        <v>186171</v>
      </c>
      <c r="D53">
        <v>186171</v>
      </c>
      <c r="E53">
        <v>100</v>
      </c>
      <c r="F53" t="s">
        <v>88</v>
      </c>
      <c r="G53">
        <v>0</v>
      </c>
      <c r="H53" t="s">
        <v>43</v>
      </c>
      <c r="I53">
        <v>1</v>
      </c>
      <c r="J53">
        <v>0</v>
      </c>
      <c r="K53">
        <v>0</v>
      </c>
      <c r="L53">
        <v>807</v>
      </c>
      <c r="M53">
        <v>28.85</v>
      </c>
      <c r="N53">
        <v>0.51500000000000001</v>
      </c>
      <c r="O53">
        <v>36</v>
      </c>
      <c r="P53">
        <v>0.64</v>
      </c>
      <c r="Q53">
        <v>16.45</v>
      </c>
      <c r="R53">
        <v>0.66</v>
      </c>
      <c r="S53">
        <v>5</v>
      </c>
      <c r="T53">
        <v>0.38350000000000001</v>
      </c>
      <c r="AA53">
        <v>4</v>
      </c>
      <c r="AB53">
        <v>8</v>
      </c>
      <c r="AC53">
        <v>172.6</v>
      </c>
      <c r="AD53">
        <v>300</v>
      </c>
      <c r="AE53">
        <v>2</v>
      </c>
      <c r="AF53">
        <v>0.57530000000000003</v>
      </c>
      <c r="AG53">
        <v>52</v>
      </c>
      <c r="AH53" s="2">
        <v>0.167763157894737</v>
      </c>
      <c r="AI53" s="2">
        <v>0.16800000000000001</v>
      </c>
      <c r="AJ53">
        <v>0</v>
      </c>
    </row>
    <row r="54" spans="1:36" x14ac:dyDescent="0.25">
      <c r="A54">
        <v>2022</v>
      </c>
      <c r="B54" s="1">
        <v>165614165614100</v>
      </c>
      <c r="C54">
        <v>165614</v>
      </c>
      <c r="D54">
        <v>165614</v>
      </c>
      <c r="E54">
        <v>100</v>
      </c>
      <c r="F54" t="s">
        <v>89</v>
      </c>
      <c r="G54">
        <v>0</v>
      </c>
      <c r="H54" t="s">
        <v>43</v>
      </c>
      <c r="I54">
        <v>1</v>
      </c>
      <c r="J54">
        <v>0</v>
      </c>
      <c r="K54">
        <v>0</v>
      </c>
      <c r="L54">
        <v>1283</v>
      </c>
      <c r="M54">
        <v>27.2</v>
      </c>
      <c r="N54">
        <v>0.48499999999999999</v>
      </c>
      <c r="O54">
        <v>36.299999999999997</v>
      </c>
      <c r="P54">
        <v>0.65</v>
      </c>
      <c r="Q54">
        <v>16.850000000000001</v>
      </c>
      <c r="R54">
        <v>0.67500000000000004</v>
      </c>
      <c r="S54">
        <v>5.25</v>
      </c>
      <c r="T54">
        <v>0.40350000000000003</v>
      </c>
      <c r="AA54">
        <v>4</v>
      </c>
      <c r="AB54">
        <v>8</v>
      </c>
      <c r="AC54">
        <v>171.2</v>
      </c>
      <c r="AD54">
        <v>300</v>
      </c>
      <c r="AE54">
        <v>2</v>
      </c>
      <c r="AF54">
        <v>0.57069999999999999</v>
      </c>
      <c r="AG54">
        <v>53</v>
      </c>
      <c r="AH54" s="2">
        <v>0.17105263157894701</v>
      </c>
      <c r="AI54" s="2">
        <v>0.17100000000000001</v>
      </c>
      <c r="AJ54">
        <v>0</v>
      </c>
    </row>
    <row r="55" spans="1:36" x14ac:dyDescent="0.25">
      <c r="A55">
        <v>2022</v>
      </c>
      <c r="B55" s="1">
        <v>185696185696700</v>
      </c>
      <c r="C55">
        <v>185696</v>
      </c>
      <c r="D55">
        <v>185696</v>
      </c>
      <c r="E55">
        <v>700</v>
      </c>
      <c r="F55" t="s">
        <v>90</v>
      </c>
      <c r="G55">
        <v>0</v>
      </c>
      <c r="H55" t="s">
        <v>37</v>
      </c>
      <c r="I55">
        <v>1</v>
      </c>
      <c r="J55">
        <v>0</v>
      </c>
      <c r="K55">
        <v>0</v>
      </c>
      <c r="L55">
        <v>413</v>
      </c>
      <c r="M55">
        <v>20.55</v>
      </c>
      <c r="N55">
        <v>0.37</v>
      </c>
      <c r="O55">
        <v>32.799999999999997</v>
      </c>
      <c r="P55">
        <v>0.58499999999999996</v>
      </c>
      <c r="Q55">
        <v>15</v>
      </c>
      <c r="R55">
        <v>0.6</v>
      </c>
      <c r="U55">
        <v>18.8</v>
      </c>
      <c r="V55">
        <v>0.755</v>
      </c>
      <c r="W55">
        <v>17.2</v>
      </c>
      <c r="X55">
        <v>0.68500000000000005</v>
      </c>
      <c r="Y55">
        <v>16.5</v>
      </c>
      <c r="Z55">
        <v>0.66</v>
      </c>
      <c r="AA55">
        <v>4</v>
      </c>
      <c r="AB55">
        <v>12</v>
      </c>
      <c r="AC55">
        <v>241.7</v>
      </c>
      <c r="AD55">
        <v>424</v>
      </c>
      <c r="AE55">
        <v>2</v>
      </c>
      <c r="AF55">
        <v>0.56999999999999995</v>
      </c>
      <c r="AG55">
        <v>54</v>
      </c>
      <c r="AH55" s="2">
        <v>0.17434210526315799</v>
      </c>
      <c r="AI55" s="2">
        <v>0.17399999999999999</v>
      </c>
      <c r="AJ55">
        <v>0</v>
      </c>
    </row>
    <row r="56" spans="1:36" x14ac:dyDescent="0.25">
      <c r="A56">
        <v>2022</v>
      </c>
      <c r="B56" s="1">
        <v>197200108</v>
      </c>
      <c r="C56">
        <v>197</v>
      </c>
      <c r="D56">
        <v>200</v>
      </c>
      <c r="E56">
        <v>108</v>
      </c>
      <c r="F56" t="s">
        <v>91</v>
      </c>
      <c r="G56">
        <v>0</v>
      </c>
      <c r="H56" t="s">
        <v>43</v>
      </c>
      <c r="I56">
        <v>1</v>
      </c>
      <c r="J56">
        <v>0</v>
      </c>
      <c r="K56">
        <v>0</v>
      </c>
      <c r="L56">
        <v>465</v>
      </c>
      <c r="M56">
        <v>33.15</v>
      </c>
      <c r="N56">
        <v>0.59</v>
      </c>
      <c r="O56">
        <v>33.4</v>
      </c>
      <c r="P56">
        <v>0.6</v>
      </c>
      <c r="Q56">
        <v>16.399999999999999</v>
      </c>
      <c r="R56">
        <v>0.65500000000000003</v>
      </c>
      <c r="S56">
        <v>2.5</v>
      </c>
      <c r="T56">
        <v>0.1905</v>
      </c>
      <c r="AA56">
        <v>4</v>
      </c>
      <c r="AB56">
        <v>8</v>
      </c>
      <c r="AC56">
        <v>170.9</v>
      </c>
      <c r="AD56">
        <v>300</v>
      </c>
      <c r="AE56">
        <v>2</v>
      </c>
      <c r="AF56">
        <v>0.56969999999999998</v>
      </c>
      <c r="AG56">
        <v>55</v>
      </c>
      <c r="AH56" s="2">
        <v>0.177631578947368</v>
      </c>
      <c r="AI56" s="2">
        <v>0.17799999999999999</v>
      </c>
      <c r="AJ56">
        <v>0</v>
      </c>
    </row>
    <row r="57" spans="1:36" x14ac:dyDescent="0.25">
      <c r="A57">
        <v>2022</v>
      </c>
      <c r="B57" s="1">
        <v>243257164</v>
      </c>
      <c r="C57">
        <v>243</v>
      </c>
      <c r="D57">
        <v>257</v>
      </c>
      <c r="E57">
        <v>164</v>
      </c>
      <c r="F57" t="s">
        <v>92</v>
      </c>
      <c r="G57">
        <v>0</v>
      </c>
      <c r="H57" t="s">
        <v>43</v>
      </c>
      <c r="I57">
        <v>1</v>
      </c>
      <c r="J57">
        <v>0</v>
      </c>
      <c r="K57">
        <v>0</v>
      </c>
      <c r="L57">
        <v>1493</v>
      </c>
      <c r="M57">
        <v>30.6</v>
      </c>
      <c r="N57">
        <v>0.55000000000000004</v>
      </c>
      <c r="O57">
        <v>33.1</v>
      </c>
      <c r="P57">
        <v>0.59</v>
      </c>
      <c r="Q57">
        <v>15.5</v>
      </c>
      <c r="R57">
        <v>0.62</v>
      </c>
      <c r="S57">
        <v>6.25</v>
      </c>
      <c r="T57">
        <v>0.48149999999999998</v>
      </c>
      <c r="AA57">
        <v>4</v>
      </c>
      <c r="AB57">
        <v>8</v>
      </c>
      <c r="AC57">
        <v>170.9</v>
      </c>
      <c r="AD57">
        <v>300</v>
      </c>
      <c r="AE57">
        <v>2</v>
      </c>
      <c r="AF57">
        <v>0.56969999999999998</v>
      </c>
      <c r="AG57">
        <v>56</v>
      </c>
      <c r="AH57" s="2">
        <v>0.18092105263157901</v>
      </c>
      <c r="AI57" s="2">
        <v>0.18099999999999999</v>
      </c>
      <c r="AJ57">
        <v>0</v>
      </c>
    </row>
    <row r="58" spans="1:36" x14ac:dyDescent="0.25">
      <c r="A58">
        <v>2022</v>
      </c>
      <c r="B58" s="1">
        <v>837844120</v>
      </c>
      <c r="C58">
        <v>837</v>
      </c>
      <c r="D58">
        <v>844</v>
      </c>
      <c r="E58">
        <v>120</v>
      </c>
      <c r="F58" t="s">
        <v>93</v>
      </c>
      <c r="G58">
        <v>0</v>
      </c>
      <c r="H58" t="s">
        <v>43</v>
      </c>
      <c r="I58">
        <v>1</v>
      </c>
      <c r="J58">
        <v>0</v>
      </c>
      <c r="K58">
        <v>0</v>
      </c>
      <c r="L58">
        <v>265</v>
      </c>
      <c r="M58">
        <v>28.05</v>
      </c>
      <c r="N58">
        <v>0.505</v>
      </c>
      <c r="O58">
        <v>34.25</v>
      </c>
      <c r="P58">
        <v>0.61499999999999999</v>
      </c>
      <c r="Q58">
        <v>15.7</v>
      </c>
      <c r="R58">
        <v>0.63</v>
      </c>
      <c r="AA58">
        <v>4</v>
      </c>
      <c r="AB58">
        <v>6</v>
      </c>
      <c r="AC58">
        <v>156</v>
      </c>
      <c r="AD58">
        <v>274</v>
      </c>
      <c r="AE58">
        <v>2</v>
      </c>
      <c r="AF58">
        <v>0.56930000000000003</v>
      </c>
      <c r="AG58">
        <v>57</v>
      </c>
      <c r="AH58" s="2">
        <v>0.18421052631578899</v>
      </c>
      <c r="AI58" s="2">
        <v>0.184</v>
      </c>
      <c r="AJ58">
        <v>0</v>
      </c>
    </row>
    <row r="59" spans="1:36" x14ac:dyDescent="0.25">
      <c r="A59">
        <v>2022</v>
      </c>
      <c r="B59" s="1">
        <v>186112186412110</v>
      </c>
      <c r="C59">
        <v>186112</v>
      </c>
      <c r="D59">
        <v>186412</v>
      </c>
      <c r="E59">
        <v>110</v>
      </c>
      <c r="F59" t="s">
        <v>94</v>
      </c>
      <c r="G59">
        <v>0</v>
      </c>
      <c r="H59" t="s">
        <v>43</v>
      </c>
      <c r="I59">
        <v>1</v>
      </c>
      <c r="J59">
        <v>0</v>
      </c>
      <c r="K59">
        <v>0</v>
      </c>
      <c r="L59">
        <v>1135</v>
      </c>
      <c r="M59">
        <v>24.65</v>
      </c>
      <c r="N59">
        <v>0.44</v>
      </c>
      <c r="O59">
        <v>38.15</v>
      </c>
      <c r="P59">
        <v>0.68</v>
      </c>
      <c r="Q59">
        <v>18.2</v>
      </c>
      <c r="R59">
        <v>0.73</v>
      </c>
      <c r="S59">
        <v>4.05</v>
      </c>
      <c r="T59">
        <v>0.314</v>
      </c>
      <c r="AA59">
        <v>4</v>
      </c>
      <c r="AB59">
        <v>8</v>
      </c>
      <c r="AC59">
        <v>170.1</v>
      </c>
      <c r="AD59">
        <v>300</v>
      </c>
      <c r="AE59">
        <v>2</v>
      </c>
      <c r="AF59">
        <v>0.56699999999999995</v>
      </c>
      <c r="AG59">
        <v>58</v>
      </c>
      <c r="AH59" s="2">
        <v>0.1875</v>
      </c>
      <c r="AI59" s="2">
        <v>0.188</v>
      </c>
      <c r="AJ59">
        <v>0</v>
      </c>
    </row>
    <row r="60" spans="1:36" x14ac:dyDescent="0.25">
      <c r="A60">
        <v>2022</v>
      </c>
      <c r="B60" s="1">
        <v>243186168106</v>
      </c>
      <c r="C60">
        <v>243</v>
      </c>
      <c r="D60">
        <v>186168</v>
      </c>
      <c r="E60">
        <v>106</v>
      </c>
      <c r="F60" t="s">
        <v>95</v>
      </c>
      <c r="G60">
        <v>0</v>
      </c>
      <c r="H60" t="s">
        <v>43</v>
      </c>
      <c r="I60">
        <v>1</v>
      </c>
      <c r="J60">
        <v>0</v>
      </c>
      <c r="K60">
        <v>0</v>
      </c>
      <c r="L60">
        <v>1447</v>
      </c>
      <c r="M60">
        <v>29.4</v>
      </c>
      <c r="N60">
        <v>0.52500000000000002</v>
      </c>
      <c r="O60">
        <v>33.5</v>
      </c>
      <c r="P60">
        <v>0.6</v>
      </c>
      <c r="Q60">
        <v>16.100000000000001</v>
      </c>
      <c r="R60">
        <v>0.64500000000000002</v>
      </c>
      <c r="S60">
        <v>6</v>
      </c>
      <c r="T60">
        <v>0.45850000000000002</v>
      </c>
      <c r="AA60">
        <v>4</v>
      </c>
      <c r="AB60">
        <v>8</v>
      </c>
      <c r="AC60">
        <v>170</v>
      </c>
      <c r="AD60">
        <v>300</v>
      </c>
      <c r="AE60">
        <v>2</v>
      </c>
      <c r="AF60">
        <v>0.56669999999999998</v>
      </c>
      <c r="AG60">
        <v>59</v>
      </c>
      <c r="AH60" s="2">
        <v>0.19078947368421101</v>
      </c>
      <c r="AI60" s="2">
        <v>0.191</v>
      </c>
      <c r="AJ60">
        <v>0</v>
      </c>
    </row>
    <row r="61" spans="1:36" x14ac:dyDescent="0.25">
      <c r="A61">
        <v>2022</v>
      </c>
      <c r="B61" s="1">
        <v>456462124</v>
      </c>
      <c r="C61">
        <v>456</v>
      </c>
      <c r="D61">
        <v>462</v>
      </c>
      <c r="E61">
        <v>124</v>
      </c>
      <c r="F61" t="s">
        <v>96</v>
      </c>
      <c r="G61">
        <v>0</v>
      </c>
      <c r="H61" t="s">
        <v>43</v>
      </c>
      <c r="I61">
        <v>1</v>
      </c>
      <c r="J61">
        <v>0</v>
      </c>
      <c r="K61">
        <v>0</v>
      </c>
      <c r="L61">
        <v>501</v>
      </c>
      <c r="M61">
        <v>26.75</v>
      </c>
      <c r="N61">
        <v>0.48</v>
      </c>
      <c r="O61">
        <v>35.5</v>
      </c>
      <c r="P61">
        <v>0.63</v>
      </c>
      <c r="Q61">
        <v>15.25</v>
      </c>
      <c r="R61">
        <v>0.61</v>
      </c>
      <c r="AA61">
        <v>4</v>
      </c>
      <c r="AB61">
        <v>6</v>
      </c>
      <c r="AC61">
        <v>155</v>
      </c>
      <c r="AD61">
        <v>274</v>
      </c>
      <c r="AE61">
        <v>2</v>
      </c>
      <c r="AF61">
        <v>0.56569999999999998</v>
      </c>
      <c r="AG61">
        <v>60</v>
      </c>
      <c r="AH61" s="2">
        <v>0.19407894736842099</v>
      </c>
      <c r="AI61" s="2">
        <v>0.19400000000000001</v>
      </c>
      <c r="AJ61">
        <v>0</v>
      </c>
    </row>
    <row r="62" spans="1:36" x14ac:dyDescent="0.25">
      <c r="A62">
        <v>2022</v>
      </c>
      <c r="B62" s="1">
        <v>122135107</v>
      </c>
      <c r="C62">
        <v>122</v>
      </c>
      <c r="D62">
        <v>135</v>
      </c>
      <c r="E62">
        <v>107</v>
      </c>
      <c r="F62" t="s">
        <v>97</v>
      </c>
      <c r="G62">
        <v>0</v>
      </c>
      <c r="H62" t="s">
        <v>43</v>
      </c>
      <c r="I62">
        <v>1</v>
      </c>
      <c r="J62">
        <v>0</v>
      </c>
      <c r="K62">
        <v>0</v>
      </c>
      <c r="L62">
        <v>1178</v>
      </c>
      <c r="M62">
        <v>24.4</v>
      </c>
      <c r="N62">
        <v>0.435</v>
      </c>
      <c r="O62">
        <v>40.15</v>
      </c>
      <c r="P62">
        <v>0.72</v>
      </c>
      <c r="Q62">
        <v>16.399999999999999</v>
      </c>
      <c r="R62">
        <v>0.65500000000000003</v>
      </c>
      <c r="S62">
        <v>3.9</v>
      </c>
      <c r="T62">
        <v>0.30149999999999999</v>
      </c>
      <c r="AA62">
        <v>4</v>
      </c>
      <c r="AB62">
        <v>8</v>
      </c>
      <c r="AC62">
        <v>169.7</v>
      </c>
      <c r="AD62">
        <v>300</v>
      </c>
      <c r="AE62">
        <v>2</v>
      </c>
      <c r="AF62">
        <v>0.56569999999999998</v>
      </c>
      <c r="AG62">
        <v>61</v>
      </c>
      <c r="AH62" s="2">
        <v>0.197368421052632</v>
      </c>
      <c r="AI62" s="2">
        <v>0.19700000000000001</v>
      </c>
      <c r="AJ62">
        <v>0</v>
      </c>
    </row>
    <row r="63" spans="1:36" x14ac:dyDescent="0.25">
      <c r="A63">
        <v>2022</v>
      </c>
      <c r="B63" s="1">
        <v>11831193131</v>
      </c>
      <c r="C63">
        <v>1183</v>
      </c>
      <c r="D63">
        <v>1193</v>
      </c>
      <c r="E63">
        <v>131</v>
      </c>
      <c r="F63" t="s">
        <v>98</v>
      </c>
      <c r="G63">
        <v>0</v>
      </c>
      <c r="H63" t="s">
        <v>43</v>
      </c>
      <c r="I63">
        <v>1</v>
      </c>
      <c r="J63">
        <v>0</v>
      </c>
      <c r="K63">
        <v>0</v>
      </c>
      <c r="L63">
        <v>1071</v>
      </c>
      <c r="M63">
        <v>24</v>
      </c>
      <c r="N63">
        <v>0.42499999999999999</v>
      </c>
      <c r="O63">
        <v>39.75</v>
      </c>
      <c r="P63">
        <v>0.70499999999999996</v>
      </c>
      <c r="Q63">
        <v>17.5</v>
      </c>
      <c r="R63">
        <v>0.7</v>
      </c>
      <c r="S63">
        <v>3.4</v>
      </c>
      <c r="T63">
        <v>0.26300000000000001</v>
      </c>
      <c r="AA63">
        <v>4</v>
      </c>
      <c r="AB63">
        <v>8</v>
      </c>
      <c r="AC63">
        <v>169.3</v>
      </c>
      <c r="AD63">
        <v>300</v>
      </c>
      <c r="AE63">
        <v>2</v>
      </c>
      <c r="AF63">
        <v>0.56430000000000002</v>
      </c>
      <c r="AG63">
        <v>62</v>
      </c>
      <c r="AH63" s="2">
        <v>0.20065789473684201</v>
      </c>
      <c r="AI63" s="2">
        <v>0.20100000000000001</v>
      </c>
      <c r="AJ63">
        <v>0</v>
      </c>
    </row>
    <row r="64" spans="1:36" x14ac:dyDescent="0.25">
      <c r="A64">
        <v>2022</v>
      </c>
      <c r="B64" s="1">
        <v>110573186243110</v>
      </c>
      <c r="C64">
        <v>110573</v>
      </c>
      <c r="D64">
        <v>186243</v>
      </c>
      <c r="E64">
        <v>110</v>
      </c>
      <c r="F64" t="s">
        <v>99</v>
      </c>
      <c r="G64">
        <v>1</v>
      </c>
      <c r="H64" t="s">
        <v>37</v>
      </c>
      <c r="I64">
        <v>1</v>
      </c>
      <c r="J64">
        <v>0</v>
      </c>
      <c r="K64">
        <v>0</v>
      </c>
      <c r="L64">
        <v>1022</v>
      </c>
      <c r="M64">
        <v>11.9</v>
      </c>
      <c r="N64">
        <v>0.21</v>
      </c>
      <c r="O64">
        <v>35.4</v>
      </c>
      <c r="P64">
        <v>0.63</v>
      </c>
      <c r="Q64">
        <v>15.4</v>
      </c>
      <c r="R64">
        <v>0.61499999999999999</v>
      </c>
      <c r="S64">
        <v>5.3</v>
      </c>
      <c r="T64">
        <v>0.40600000000000003</v>
      </c>
      <c r="U64">
        <v>23.8</v>
      </c>
      <c r="V64">
        <v>0.95</v>
      </c>
      <c r="W64">
        <v>11.4</v>
      </c>
      <c r="X64">
        <v>0.46</v>
      </c>
      <c r="Y64">
        <v>22.35</v>
      </c>
      <c r="Z64">
        <v>0.89500000000000002</v>
      </c>
      <c r="AA64">
        <v>4</v>
      </c>
      <c r="AB64">
        <v>13</v>
      </c>
      <c r="AC64">
        <v>239.7</v>
      </c>
      <c r="AD64">
        <v>425</v>
      </c>
      <c r="AE64">
        <v>2</v>
      </c>
      <c r="AF64">
        <v>0.56399999999999995</v>
      </c>
      <c r="AG64">
        <v>63</v>
      </c>
      <c r="AH64" s="2">
        <v>0.20394736842105299</v>
      </c>
      <c r="AI64" s="2">
        <v>0.20399999999999999</v>
      </c>
      <c r="AJ64">
        <v>0</v>
      </c>
    </row>
    <row r="65" spans="1:36" x14ac:dyDescent="0.25">
      <c r="A65">
        <v>2022</v>
      </c>
      <c r="B65" s="1">
        <v>422428116</v>
      </c>
      <c r="C65">
        <v>422</v>
      </c>
      <c r="D65">
        <v>428</v>
      </c>
      <c r="E65">
        <v>116</v>
      </c>
      <c r="F65" t="s">
        <v>100</v>
      </c>
      <c r="G65">
        <v>0</v>
      </c>
      <c r="H65" t="s">
        <v>43</v>
      </c>
      <c r="I65">
        <v>1</v>
      </c>
      <c r="J65">
        <v>0</v>
      </c>
      <c r="K65">
        <v>0</v>
      </c>
      <c r="L65">
        <v>309</v>
      </c>
      <c r="M65">
        <v>23.65</v>
      </c>
      <c r="N65">
        <v>0.42</v>
      </c>
      <c r="O65">
        <v>37.35</v>
      </c>
      <c r="P65">
        <v>0.66500000000000004</v>
      </c>
      <c r="Q65">
        <v>16.2</v>
      </c>
      <c r="R65">
        <v>0.64500000000000002</v>
      </c>
      <c r="AA65">
        <v>4</v>
      </c>
      <c r="AB65">
        <v>6</v>
      </c>
      <c r="AC65">
        <v>154.4</v>
      </c>
      <c r="AD65">
        <v>274</v>
      </c>
      <c r="AE65">
        <v>2</v>
      </c>
      <c r="AF65">
        <v>0.5635</v>
      </c>
      <c r="AG65">
        <v>64</v>
      </c>
      <c r="AH65" s="2">
        <v>0.207236842105263</v>
      </c>
      <c r="AI65" s="2">
        <v>0.20699999999999999</v>
      </c>
      <c r="AJ65">
        <v>0</v>
      </c>
    </row>
    <row r="66" spans="1:36" x14ac:dyDescent="0.25">
      <c r="A66">
        <v>2022</v>
      </c>
      <c r="B66" s="1">
        <v>12751279116</v>
      </c>
      <c r="C66">
        <v>1275</v>
      </c>
      <c r="D66">
        <v>1279</v>
      </c>
      <c r="E66">
        <v>116</v>
      </c>
      <c r="F66" t="s">
        <v>101</v>
      </c>
      <c r="G66">
        <v>0</v>
      </c>
      <c r="H66" t="s">
        <v>43</v>
      </c>
      <c r="I66">
        <v>1</v>
      </c>
      <c r="J66">
        <v>0</v>
      </c>
      <c r="K66">
        <v>0</v>
      </c>
      <c r="L66">
        <v>1345</v>
      </c>
      <c r="M66">
        <v>26.4</v>
      </c>
      <c r="N66">
        <v>0.47499999999999998</v>
      </c>
      <c r="O66">
        <v>37.450000000000003</v>
      </c>
      <c r="P66">
        <v>0.67</v>
      </c>
      <c r="Q66">
        <v>17</v>
      </c>
      <c r="R66">
        <v>0.68</v>
      </c>
      <c r="S66">
        <v>3.6</v>
      </c>
      <c r="T66">
        <v>0.27700000000000002</v>
      </c>
      <c r="AA66">
        <v>4</v>
      </c>
      <c r="AB66">
        <v>8</v>
      </c>
      <c r="AC66">
        <v>168.9</v>
      </c>
      <c r="AD66">
        <v>300</v>
      </c>
      <c r="AE66">
        <v>2</v>
      </c>
      <c r="AF66">
        <v>0.56299999999999994</v>
      </c>
      <c r="AG66">
        <v>65</v>
      </c>
      <c r="AH66" s="2">
        <v>0.21052631578947401</v>
      </c>
      <c r="AI66" s="2">
        <v>0.21099999999999999</v>
      </c>
      <c r="AJ66">
        <v>0</v>
      </c>
    </row>
    <row r="67" spans="1:36" x14ac:dyDescent="0.25">
      <c r="A67">
        <v>2022</v>
      </c>
      <c r="B67" s="1">
        <v>635640116</v>
      </c>
      <c r="C67">
        <v>635</v>
      </c>
      <c r="D67">
        <v>640</v>
      </c>
      <c r="E67">
        <v>116</v>
      </c>
      <c r="F67" t="s">
        <v>102</v>
      </c>
      <c r="G67">
        <v>0</v>
      </c>
      <c r="H67" t="s">
        <v>43</v>
      </c>
      <c r="I67">
        <v>1</v>
      </c>
      <c r="J67">
        <v>0</v>
      </c>
      <c r="K67">
        <v>0</v>
      </c>
      <c r="L67">
        <v>261</v>
      </c>
      <c r="M67">
        <v>27.5</v>
      </c>
      <c r="N67">
        <v>0.49</v>
      </c>
      <c r="O67">
        <v>35.25</v>
      </c>
      <c r="P67">
        <v>0.63</v>
      </c>
      <c r="Q67">
        <v>16.149999999999999</v>
      </c>
      <c r="R67">
        <v>0.64500000000000002</v>
      </c>
      <c r="S67">
        <v>5.4</v>
      </c>
      <c r="T67">
        <v>0.41699999999999998</v>
      </c>
      <c r="AA67">
        <v>4</v>
      </c>
      <c r="AB67">
        <v>8</v>
      </c>
      <c r="AC67">
        <v>168.6</v>
      </c>
      <c r="AD67">
        <v>300</v>
      </c>
      <c r="AE67">
        <v>2</v>
      </c>
      <c r="AF67">
        <v>0.56200000000000006</v>
      </c>
      <c r="AG67">
        <v>66</v>
      </c>
      <c r="AH67" s="2">
        <v>0.21381578947368399</v>
      </c>
      <c r="AI67" s="2">
        <v>0.214</v>
      </c>
      <c r="AJ67">
        <v>0</v>
      </c>
    </row>
    <row r="68" spans="1:36" x14ac:dyDescent="0.25">
      <c r="A68">
        <v>2022</v>
      </c>
      <c r="B68" s="1">
        <v>186372186373300</v>
      </c>
      <c r="C68">
        <v>186372</v>
      </c>
      <c r="D68">
        <v>186373</v>
      </c>
      <c r="E68">
        <v>300</v>
      </c>
      <c r="F68" t="s">
        <v>78</v>
      </c>
      <c r="G68">
        <v>1</v>
      </c>
      <c r="H68" t="s">
        <v>43</v>
      </c>
      <c r="I68">
        <v>1</v>
      </c>
      <c r="J68">
        <v>0</v>
      </c>
      <c r="K68">
        <v>0</v>
      </c>
      <c r="L68">
        <v>955</v>
      </c>
      <c r="M68">
        <v>19.7</v>
      </c>
      <c r="N68">
        <v>0.35</v>
      </c>
      <c r="O68">
        <v>39.450000000000003</v>
      </c>
      <c r="P68">
        <v>0.70499999999999996</v>
      </c>
      <c r="Q68">
        <v>17.7</v>
      </c>
      <c r="R68">
        <v>0.71</v>
      </c>
      <c r="AA68">
        <v>4</v>
      </c>
      <c r="AB68">
        <v>6</v>
      </c>
      <c r="AC68">
        <v>153.69999999999999</v>
      </c>
      <c r="AD68">
        <v>274</v>
      </c>
      <c r="AE68">
        <v>2</v>
      </c>
      <c r="AF68">
        <v>0.56089999999999995</v>
      </c>
      <c r="AG68">
        <v>67</v>
      </c>
      <c r="AH68" s="2">
        <v>0.217105263157895</v>
      </c>
      <c r="AI68" s="2">
        <v>0.217</v>
      </c>
      <c r="AJ68">
        <v>0</v>
      </c>
    </row>
    <row r="69" spans="1:36" x14ac:dyDescent="0.25">
      <c r="A69">
        <v>2022</v>
      </c>
      <c r="B69" s="1">
        <v>279281112</v>
      </c>
      <c r="C69">
        <v>279</v>
      </c>
      <c r="D69">
        <v>281</v>
      </c>
      <c r="E69">
        <v>112</v>
      </c>
      <c r="F69" t="s">
        <v>103</v>
      </c>
      <c r="G69">
        <v>0</v>
      </c>
      <c r="H69" t="s">
        <v>43</v>
      </c>
      <c r="I69">
        <v>1</v>
      </c>
      <c r="J69">
        <v>0</v>
      </c>
      <c r="K69">
        <v>0</v>
      </c>
      <c r="L69">
        <v>911</v>
      </c>
      <c r="M69">
        <v>26.35</v>
      </c>
      <c r="N69">
        <v>0.47</v>
      </c>
      <c r="O69">
        <v>33.799999999999997</v>
      </c>
      <c r="P69">
        <v>0.60499999999999998</v>
      </c>
      <c r="Q69">
        <v>15.95</v>
      </c>
      <c r="R69">
        <v>0.64</v>
      </c>
      <c r="AA69">
        <v>4</v>
      </c>
      <c r="AB69">
        <v>6</v>
      </c>
      <c r="AC69">
        <v>152.19999999999999</v>
      </c>
      <c r="AD69">
        <v>274</v>
      </c>
      <c r="AE69">
        <v>2</v>
      </c>
      <c r="AF69">
        <v>0.55549999999999999</v>
      </c>
      <c r="AG69">
        <v>68</v>
      </c>
      <c r="AH69" s="2">
        <v>0.220394736842105</v>
      </c>
      <c r="AI69" s="2">
        <v>0.22</v>
      </c>
      <c r="AJ69">
        <v>0</v>
      </c>
    </row>
    <row r="70" spans="1:36" x14ac:dyDescent="0.25">
      <c r="A70">
        <v>2022</v>
      </c>
      <c r="B70" s="1">
        <v>837840104</v>
      </c>
      <c r="C70">
        <v>837</v>
      </c>
      <c r="D70">
        <v>840</v>
      </c>
      <c r="E70">
        <v>104</v>
      </c>
      <c r="F70" t="s">
        <v>104</v>
      </c>
      <c r="G70">
        <v>0</v>
      </c>
      <c r="H70" t="s">
        <v>43</v>
      </c>
      <c r="I70">
        <v>1</v>
      </c>
      <c r="J70">
        <v>0</v>
      </c>
      <c r="K70">
        <v>0</v>
      </c>
      <c r="L70">
        <v>497</v>
      </c>
      <c r="M70">
        <v>26.8</v>
      </c>
      <c r="N70">
        <v>0.48</v>
      </c>
      <c r="O70">
        <v>33.4</v>
      </c>
      <c r="P70">
        <v>0.6</v>
      </c>
      <c r="Q70">
        <v>15.85</v>
      </c>
      <c r="R70">
        <v>0.63500000000000001</v>
      </c>
      <c r="AA70">
        <v>4</v>
      </c>
      <c r="AB70">
        <v>6</v>
      </c>
      <c r="AC70">
        <v>152.1</v>
      </c>
      <c r="AD70">
        <v>274</v>
      </c>
      <c r="AE70">
        <v>2</v>
      </c>
      <c r="AF70">
        <v>0.55510000000000004</v>
      </c>
      <c r="AG70">
        <v>69</v>
      </c>
      <c r="AH70" s="2">
        <v>0.22368421052631601</v>
      </c>
      <c r="AI70" s="2">
        <v>0.224</v>
      </c>
      <c r="AJ70">
        <v>0</v>
      </c>
    </row>
    <row r="71" spans="1:36" x14ac:dyDescent="0.25">
      <c r="A71">
        <v>2022</v>
      </c>
      <c r="B71" s="1">
        <v>880894708</v>
      </c>
      <c r="C71">
        <v>880</v>
      </c>
      <c r="D71">
        <v>894</v>
      </c>
      <c r="E71">
        <v>708</v>
      </c>
      <c r="F71" t="s">
        <v>105</v>
      </c>
      <c r="G71">
        <v>0</v>
      </c>
      <c r="H71" t="s">
        <v>37</v>
      </c>
      <c r="I71">
        <v>1</v>
      </c>
      <c r="J71">
        <v>0</v>
      </c>
      <c r="K71">
        <v>0</v>
      </c>
      <c r="L71">
        <v>871</v>
      </c>
      <c r="M71">
        <v>18.7</v>
      </c>
      <c r="N71">
        <v>0.33500000000000002</v>
      </c>
      <c r="O71">
        <v>33.1</v>
      </c>
      <c r="P71">
        <v>0.59</v>
      </c>
      <c r="Q71">
        <v>15.1</v>
      </c>
      <c r="R71">
        <v>0.60499999999999998</v>
      </c>
      <c r="S71">
        <v>5.05</v>
      </c>
      <c r="T71">
        <v>0.38950000000000001</v>
      </c>
      <c r="U71">
        <v>22.85</v>
      </c>
      <c r="V71">
        <v>0.91500000000000004</v>
      </c>
      <c r="W71">
        <v>8.9</v>
      </c>
      <c r="X71">
        <v>0.35499999999999998</v>
      </c>
      <c r="Y71">
        <v>21.2</v>
      </c>
      <c r="Z71">
        <v>0.85</v>
      </c>
      <c r="AA71">
        <v>4</v>
      </c>
      <c r="AB71">
        <v>14</v>
      </c>
      <c r="AC71">
        <v>249.8</v>
      </c>
      <c r="AD71">
        <v>450</v>
      </c>
      <c r="AE71">
        <v>2</v>
      </c>
      <c r="AF71">
        <v>0.55510000000000004</v>
      </c>
      <c r="AG71">
        <v>70</v>
      </c>
      <c r="AH71" s="2">
        <v>0.22697368421052599</v>
      </c>
      <c r="AI71" s="2">
        <v>0.22700000000000001</v>
      </c>
      <c r="AJ71">
        <v>0</v>
      </c>
    </row>
    <row r="72" spans="1:36" x14ac:dyDescent="0.25">
      <c r="A72">
        <v>2022</v>
      </c>
      <c r="B72" s="1">
        <v>12221224100</v>
      </c>
      <c r="C72">
        <v>1222</v>
      </c>
      <c r="D72">
        <v>1224</v>
      </c>
      <c r="E72">
        <v>100</v>
      </c>
      <c r="F72" t="s">
        <v>106</v>
      </c>
      <c r="G72">
        <v>0</v>
      </c>
      <c r="H72" t="s">
        <v>43</v>
      </c>
      <c r="I72">
        <v>1</v>
      </c>
      <c r="J72">
        <v>0</v>
      </c>
      <c r="K72">
        <v>0</v>
      </c>
      <c r="L72">
        <v>846</v>
      </c>
      <c r="M72">
        <v>20.55</v>
      </c>
      <c r="N72">
        <v>0.37</v>
      </c>
      <c r="O72">
        <v>40.299999999999997</v>
      </c>
      <c r="P72">
        <v>0.72</v>
      </c>
      <c r="Q72">
        <v>18.850000000000001</v>
      </c>
      <c r="R72">
        <v>0.755</v>
      </c>
      <c r="S72">
        <v>3.5</v>
      </c>
      <c r="T72">
        <v>0.27</v>
      </c>
      <c r="AA72">
        <v>4</v>
      </c>
      <c r="AB72">
        <v>8</v>
      </c>
      <c r="AC72">
        <v>166.4</v>
      </c>
      <c r="AD72">
        <v>300</v>
      </c>
      <c r="AE72">
        <v>2</v>
      </c>
      <c r="AF72">
        <v>0.55469999999999997</v>
      </c>
      <c r="AG72">
        <v>71</v>
      </c>
      <c r="AH72" s="2">
        <v>0.230263157894737</v>
      </c>
      <c r="AI72" s="2">
        <v>0.23</v>
      </c>
      <c r="AJ72">
        <v>0</v>
      </c>
    </row>
    <row r="73" spans="1:36" x14ac:dyDescent="0.25">
      <c r="A73">
        <v>2022</v>
      </c>
      <c r="B73" s="1">
        <v>12751280120</v>
      </c>
      <c r="C73">
        <v>1275</v>
      </c>
      <c r="D73">
        <v>1280</v>
      </c>
      <c r="E73">
        <v>120</v>
      </c>
      <c r="F73" t="s">
        <v>107</v>
      </c>
      <c r="G73">
        <v>0</v>
      </c>
      <c r="H73" t="s">
        <v>43</v>
      </c>
      <c r="I73">
        <v>1</v>
      </c>
      <c r="J73">
        <v>0</v>
      </c>
      <c r="K73">
        <v>0</v>
      </c>
      <c r="L73">
        <v>682</v>
      </c>
      <c r="M73">
        <v>24.95</v>
      </c>
      <c r="N73">
        <v>0.44500000000000001</v>
      </c>
      <c r="O73">
        <v>37.200000000000003</v>
      </c>
      <c r="P73">
        <v>0.66500000000000004</v>
      </c>
      <c r="Q73">
        <v>18.25</v>
      </c>
      <c r="R73">
        <v>0.73</v>
      </c>
      <c r="S73">
        <v>2.75</v>
      </c>
      <c r="T73">
        <v>0.21049999999999999</v>
      </c>
      <c r="AA73">
        <v>4</v>
      </c>
      <c r="AB73">
        <v>8</v>
      </c>
      <c r="AC73">
        <v>166.3</v>
      </c>
      <c r="AD73">
        <v>300</v>
      </c>
      <c r="AE73">
        <v>2</v>
      </c>
      <c r="AF73">
        <v>0.55430000000000001</v>
      </c>
      <c r="AG73">
        <v>72</v>
      </c>
      <c r="AH73" s="2">
        <v>0.23355263157894701</v>
      </c>
      <c r="AI73" s="2">
        <v>0.23400000000000001</v>
      </c>
      <c r="AJ73">
        <v>0</v>
      </c>
    </row>
    <row r="74" spans="1:36" x14ac:dyDescent="0.25">
      <c r="A74">
        <v>2022</v>
      </c>
      <c r="B74" s="1">
        <v>186110186110300</v>
      </c>
      <c r="C74">
        <v>186110</v>
      </c>
      <c r="D74">
        <v>186110</v>
      </c>
      <c r="E74">
        <v>300</v>
      </c>
      <c r="F74" t="s">
        <v>108</v>
      </c>
      <c r="G74">
        <v>0</v>
      </c>
      <c r="H74" t="s">
        <v>43</v>
      </c>
      <c r="I74">
        <v>1</v>
      </c>
      <c r="J74">
        <v>0</v>
      </c>
      <c r="K74">
        <v>0</v>
      </c>
      <c r="L74">
        <v>1886</v>
      </c>
      <c r="M74">
        <v>25.45</v>
      </c>
      <c r="N74">
        <v>0.45500000000000002</v>
      </c>
      <c r="O74">
        <v>34.950000000000003</v>
      </c>
      <c r="P74">
        <v>0.625</v>
      </c>
      <c r="Q74">
        <v>17.100000000000001</v>
      </c>
      <c r="R74">
        <v>0.68500000000000005</v>
      </c>
      <c r="S74">
        <v>4</v>
      </c>
      <c r="T74">
        <v>0.308</v>
      </c>
      <c r="AA74">
        <v>4</v>
      </c>
      <c r="AB74">
        <v>7</v>
      </c>
      <c r="AC74">
        <v>159</v>
      </c>
      <c r="AD74">
        <v>287</v>
      </c>
      <c r="AE74">
        <v>2</v>
      </c>
      <c r="AF74">
        <v>0.55400000000000005</v>
      </c>
      <c r="AG74">
        <v>73</v>
      </c>
      <c r="AH74" s="2">
        <v>0.23684210526315799</v>
      </c>
      <c r="AI74" s="2">
        <v>0.23699999999999999</v>
      </c>
      <c r="AJ74">
        <v>0</v>
      </c>
    </row>
    <row r="75" spans="1:36" x14ac:dyDescent="0.25">
      <c r="A75">
        <v>2022</v>
      </c>
      <c r="B75" s="1">
        <v>243175613109</v>
      </c>
      <c r="C75">
        <v>243</v>
      </c>
      <c r="D75">
        <v>175613</v>
      </c>
      <c r="E75">
        <v>109</v>
      </c>
      <c r="F75" t="s">
        <v>109</v>
      </c>
      <c r="G75">
        <v>0</v>
      </c>
      <c r="H75" t="s">
        <v>43</v>
      </c>
      <c r="I75">
        <v>1</v>
      </c>
      <c r="J75">
        <v>0</v>
      </c>
      <c r="K75">
        <v>0</v>
      </c>
      <c r="L75">
        <v>1440</v>
      </c>
      <c r="M75">
        <v>26.7</v>
      </c>
      <c r="N75">
        <v>0.48</v>
      </c>
      <c r="O75">
        <v>35.6</v>
      </c>
      <c r="P75">
        <v>0.63500000000000001</v>
      </c>
      <c r="Q75">
        <v>15.1</v>
      </c>
      <c r="R75">
        <v>0.6</v>
      </c>
      <c r="S75">
        <v>5.65</v>
      </c>
      <c r="T75">
        <v>0.435</v>
      </c>
      <c r="AA75">
        <v>4</v>
      </c>
      <c r="AB75">
        <v>8</v>
      </c>
      <c r="AC75">
        <v>166.1</v>
      </c>
      <c r="AD75">
        <v>300</v>
      </c>
      <c r="AE75">
        <v>2</v>
      </c>
      <c r="AF75">
        <v>0.55369999999999997</v>
      </c>
      <c r="AG75">
        <v>74</v>
      </c>
      <c r="AH75" s="2">
        <v>0.240131578947368</v>
      </c>
      <c r="AI75" s="2">
        <v>0.24</v>
      </c>
      <c r="AJ75">
        <v>0</v>
      </c>
    </row>
    <row r="76" spans="1:36" x14ac:dyDescent="0.25">
      <c r="A76">
        <v>2022</v>
      </c>
      <c r="B76" s="1">
        <v>122245549123</v>
      </c>
      <c r="C76">
        <v>1222</v>
      </c>
      <c r="D76">
        <v>45549</v>
      </c>
      <c r="E76">
        <v>123</v>
      </c>
      <c r="F76" t="s">
        <v>110</v>
      </c>
      <c r="G76">
        <v>0</v>
      </c>
      <c r="H76" t="s">
        <v>43</v>
      </c>
      <c r="I76">
        <v>1</v>
      </c>
      <c r="J76">
        <v>0</v>
      </c>
      <c r="K76">
        <v>0</v>
      </c>
      <c r="L76">
        <v>898</v>
      </c>
      <c r="M76">
        <v>22.05</v>
      </c>
      <c r="N76">
        <v>0.39500000000000002</v>
      </c>
      <c r="O76">
        <v>37.799999999999997</v>
      </c>
      <c r="P76">
        <v>0.67500000000000004</v>
      </c>
      <c r="Q76">
        <v>18.8</v>
      </c>
      <c r="R76">
        <v>0.755</v>
      </c>
      <c r="S76">
        <v>4.2</v>
      </c>
      <c r="T76">
        <v>0.32500000000000001</v>
      </c>
      <c r="AA76">
        <v>4</v>
      </c>
      <c r="AB76">
        <v>8</v>
      </c>
      <c r="AC76">
        <v>165.7</v>
      </c>
      <c r="AD76">
        <v>300</v>
      </c>
      <c r="AE76">
        <v>2</v>
      </c>
      <c r="AF76">
        <v>0.55230000000000001</v>
      </c>
      <c r="AG76">
        <v>75</v>
      </c>
      <c r="AH76" s="2">
        <v>0.24342105263157901</v>
      </c>
      <c r="AI76" s="2">
        <v>0.24299999999999999</v>
      </c>
      <c r="AJ76">
        <v>0</v>
      </c>
    </row>
    <row r="77" spans="1:36" x14ac:dyDescent="0.25">
      <c r="A77">
        <v>2022</v>
      </c>
      <c r="B77" s="1">
        <v>992997110</v>
      </c>
      <c r="C77">
        <v>992</v>
      </c>
      <c r="D77">
        <v>997</v>
      </c>
      <c r="E77">
        <v>110</v>
      </c>
      <c r="F77" t="s">
        <v>111</v>
      </c>
      <c r="G77">
        <v>0</v>
      </c>
      <c r="H77" t="s">
        <v>43</v>
      </c>
      <c r="I77">
        <v>1</v>
      </c>
      <c r="J77">
        <v>0</v>
      </c>
      <c r="K77">
        <v>0</v>
      </c>
      <c r="L77">
        <v>1322</v>
      </c>
      <c r="M77">
        <v>26.65</v>
      </c>
      <c r="N77">
        <v>0.47499999999999998</v>
      </c>
      <c r="O77">
        <v>35.450000000000003</v>
      </c>
      <c r="P77">
        <v>0.63500000000000001</v>
      </c>
      <c r="Q77">
        <v>15.15</v>
      </c>
      <c r="R77">
        <v>0.60499999999999998</v>
      </c>
      <c r="S77">
        <v>5.4</v>
      </c>
      <c r="T77">
        <v>0.41599999999999998</v>
      </c>
      <c r="AA77">
        <v>4</v>
      </c>
      <c r="AB77">
        <v>8</v>
      </c>
      <c r="AC77">
        <v>165.3</v>
      </c>
      <c r="AD77">
        <v>300</v>
      </c>
      <c r="AE77">
        <v>2</v>
      </c>
      <c r="AF77">
        <v>0.55100000000000005</v>
      </c>
      <c r="AG77">
        <v>76</v>
      </c>
      <c r="AH77" s="2">
        <v>0.24671052631578899</v>
      </c>
      <c r="AI77" s="2">
        <v>0.247</v>
      </c>
      <c r="AJ77">
        <v>0</v>
      </c>
    </row>
    <row r="78" spans="1:36" x14ac:dyDescent="0.25">
      <c r="A78">
        <v>2022</v>
      </c>
      <c r="B78" s="1">
        <v>186423186424300</v>
      </c>
      <c r="C78">
        <v>186423</v>
      </c>
      <c r="D78">
        <v>186424</v>
      </c>
      <c r="E78">
        <v>300</v>
      </c>
      <c r="F78" t="s">
        <v>112</v>
      </c>
      <c r="G78">
        <v>0</v>
      </c>
      <c r="H78" t="s">
        <v>43</v>
      </c>
      <c r="I78">
        <v>1</v>
      </c>
      <c r="J78">
        <v>0</v>
      </c>
      <c r="K78">
        <v>0</v>
      </c>
      <c r="L78">
        <v>1498</v>
      </c>
      <c r="M78">
        <v>21.5</v>
      </c>
      <c r="N78">
        <v>0.38</v>
      </c>
      <c r="O78">
        <v>38.299999999999997</v>
      </c>
      <c r="P78">
        <v>0.68500000000000005</v>
      </c>
      <c r="Q78">
        <v>18.05</v>
      </c>
      <c r="R78">
        <v>0.72499999999999998</v>
      </c>
      <c r="S78">
        <v>4.8</v>
      </c>
      <c r="T78">
        <v>0.36849999999999999</v>
      </c>
      <c r="AA78">
        <v>4</v>
      </c>
      <c r="AB78">
        <v>8</v>
      </c>
      <c r="AC78">
        <v>165.3</v>
      </c>
      <c r="AD78">
        <v>300</v>
      </c>
      <c r="AE78">
        <v>2</v>
      </c>
      <c r="AF78">
        <v>0.55100000000000005</v>
      </c>
      <c r="AG78">
        <v>77</v>
      </c>
      <c r="AH78" s="2">
        <v>0.25</v>
      </c>
      <c r="AI78" s="2">
        <v>0.25</v>
      </c>
      <c r="AJ78">
        <v>0</v>
      </c>
    </row>
    <row r="79" spans="1:36" x14ac:dyDescent="0.25">
      <c r="A79">
        <v>2022</v>
      </c>
      <c r="B79" s="1">
        <v>279185855110</v>
      </c>
      <c r="C79">
        <v>279</v>
      </c>
      <c r="D79">
        <v>185855</v>
      </c>
      <c r="E79">
        <v>110</v>
      </c>
      <c r="F79" t="s">
        <v>113</v>
      </c>
      <c r="G79">
        <v>0</v>
      </c>
      <c r="H79" t="s">
        <v>43</v>
      </c>
      <c r="I79">
        <v>1</v>
      </c>
      <c r="J79">
        <v>0</v>
      </c>
      <c r="K79">
        <v>0</v>
      </c>
      <c r="L79">
        <v>227</v>
      </c>
      <c r="M79">
        <v>19.7</v>
      </c>
      <c r="N79">
        <v>0.35</v>
      </c>
      <c r="O79">
        <v>38</v>
      </c>
      <c r="P79">
        <v>0.67500000000000004</v>
      </c>
      <c r="Q79">
        <v>20.8</v>
      </c>
      <c r="R79">
        <v>0.83</v>
      </c>
      <c r="AA79">
        <v>4</v>
      </c>
      <c r="AB79">
        <v>5</v>
      </c>
      <c r="AC79">
        <v>136.19999999999999</v>
      </c>
      <c r="AD79">
        <v>249</v>
      </c>
      <c r="AE79">
        <v>2</v>
      </c>
      <c r="AF79">
        <v>0.54700000000000004</v>
      </c>
      <c r="AG79">
        <v>78</v>
      </c>
      <c r="AH79" s="2">
        <v>0.25328947368421101</v>
      </c>
      <c r="AI79" s="2">
        <v>0.253</v>
      </c>
      <c r="AJ79">
        <v>0</v>
      </c>
    </row>
    <row r="80" spans="1:36" x14ac:dyDescent="0.25">
      <c r="A80">
        <v>2022</v>
      </c>
      <c r="B80" s="1">
        <v>186304186305100</v>
      </c>
      <c r="C80">
        <v>186304</v>
      </c>
      <c r="D80">
        <v>186305</v>
      </c>
      <c r="E80">
        <v>100</v>
      </c>
      <c r="F80" t="s">
        <v>114</v>
      </c>
      <c r="G80">
        <v>0</v>
      </c>
      <c r="H80" t="s">
        <v>43</v>
      </c>
      <c r="I80">
        <v>1</v>
      </c>
      <c r="J80">
        <v>0</v>
      </c>
      <c r="K80">
        <v>0</v>
      </c>
      <c r="L80">
        <v>1059</v>
      </c>
      <c r="M80">
        <v>22.75</v>
      </c>
      <c r="N80">
        <v>0.41</v>
      </c>
      <c r="O80">
        <v>35.1</v>
      </c>
      <c r="P80">
        <v>0.63</v>
      </c>
      <c r="Q80">
        <v>16.95</v>
      </c>
      <c r="R80">
        <v>0.67500000000000004</v>
      </c>
      <c r="AA80">
        <v>4</v>
      </c>
      <c r="AB80">
        <v>6</v>
      </c>
      <c r="AC80">
        <v>149.6</v>
      </c>
      <c r="AD80">
        <v>274</v>
      </c>
      <c r="AE80">
        <v>2</v>
      </c>
      <c r="AF80">
        <v>0.54600000000000004</v>
      </c>
      <c r="AG80">
        <v>79</v>
      </c>
      <c r="AH80" s="2">
        <v>0.25657894736842102</v>
      </c>
      <c r="AI80" s="2">
        <v>0.25700000000000001</v>
      </c>
      <c r="AJ80">
        <v>0</v>
      </c>
    </row>
    <row r="81" spans="1:36" x14ac:dyDescent="0.25">
      <c r="A81">
        <v>2022</v>
      </c>
      <c r="B81" s="1">
        <v>865867104</v>
      </c>
      <c r="C81">
        <v>865</v>
      </c>
      <c r="D81">
        <v>867</v>
      </c>
      <c r="E81">
        <v>104</v>
      </c>
      <c r="F81" t="s">
        <v>115</v>
      </c>
      <c r="G81">
        <v>0</v>
      </c>
      <c r="H81" t="s">
        <v>43</v>
      </c>
      <c r="I81">
        <v>1</v>
      </c>
      <c r="J81">
        <v>0</v>
      </c>
      <c r="K81">
        <v>0</v>
      </c>
      <c r="L81">
        <v>177</v>
      </c>
      <c r="M81">
        <v>26.9</v>
      </c>
      <c r="N81">
        <v>0.48499999999999999</v>
      </c>
      <c r="O81">
        <v>35.6</v>
      </c>
      <c r="P81">
        <v>0.63500000000000001</v>
      </c>
      <c r="Q81">
        <v>12.15</v>
      </c>
      <c r="R81">
        <v>0.48499999999999999</v>
      </c>
      <c r="AA81">
        <v>4</v>
      </c>
      <c r="AB81">
        <v>6</v>
      </c>
      <c r="AC81">
        <v>149.30000000000001</v>
      </c>
      <c r="AD81">
        <v>274</v>
      </c>
      <c r="AE81">
        <v>2</v>
      </c>
      <c r="AF81">
        <v>0.54490000000000005</v>
      </c>
      <c r="AG81">
        <v>80</v>
      </c>
      <c r="AH81" s="2">
        <v>0.25986842105263203</v>
      </c>
      <c r="AI81" s="2">
        <v>0.26</v>
      </c>
      <c r="AJ81">
        <v>0</v>
      </c>
    </row>
    <row r="82" spans="1:36" x14ac:dyDescent="0.25">
      <c r="A82">
        <v>2022</v>
      </c>
      <c r="B82" s="1">
        <v>11831209707</v>
      </c>
      <c r="C82">
        <v>1183</v>
      </c>
      <c r="D82">
        <v>1209</v>
      </c>
      <c r="E82">
        <v>707</v>
      </c>
      <c r="F82" t="s">
        <v>116</v>
      </c>
      <c r="G82">
        <v>0</v>
      </c>
      <c r="H82" t="s">
        <v>37</v>
      </c>
      <c r="I82">
        <v>1</v>
      </c>
      <c r="J82">
        <v>0</v>
      </c>
      <c r="K82">
        <v>0</v>
      </c>
      <c r="L82">
        <v>2358</v>
      </c>
      <c r="M82">
        <v>15.2</v>
      </c>
      <c r="N82">
        <v>0.27</v>
      </c>
      <c r="O82">
        <v>32.9</v>
      </c>
      <c r="P82">
        <v>0.59</v>
      </c>
      <c r="Q82">
        <v>14.65</v>
      </c>
      <c r="R82">
        <v>0.58499999999999996</v>
      </c>
      <c r="S82">
        <v>2.85</v>
      </c>
      <c r="T82">
        <v>0.217</v>
      </c>
      <c r="U82">
        <v>23.65</v>
      </c>
      <c r="V82">
        <v>0.95</v>
      </c>
      <c r="W82">
        <v>11.25</v>
      </c>
      <c r="X82">
        <v>0.45</v>
      </c>
      <c r="Y82">
        <v>22.1</v>
      </c>
      <c r="Z82">
        <v>0.88500000000000001</v>
      </c>
      <c r="AA82">
        <v>4</v>
      </c>
      <c r="AB82">
        <v>14</v>
      </c>
      <c r="AC82">
        <v>245.2</v>
      </c>
      <c r="AD82">
        <v>450</v>
      </c>
      <c r="AE82">
        <v>2</v>
      </c>
      <c r="AF82">
        <v>0.54490000000000005</v>
      </c>
      <c r="AG82">
        <v>81</v>
      </c>
      <c r="AH82" s="2">
        <v>0.26315789473684198</v>
      </c>
      <c r="AI82" s="2">
        <v>0.26300000000000001</v>
      </c>
      <c r="AJ82">
        <v>0</v>
      </c>
    </row>
    <row r="83" spans="1:36" x14ac:dyDescent="0.25">
      <c r="A83">
        <v>2022</v>
      </c>
      <c r="B83" s="1">
        <v>800812144</v>
      </c>
      <c r="C83">
        <v>800</v>
      </c>
      <c r="D83">
        <v>812</v>
      </c>
      <c r="E83">
        <v>144</v>
      </c>
      <c r="F83" t="s">
        <v>117</v>
      </c>
      <c r="G83">
        <v>0</v>
      </c>
      <c r="H83" t="s">
        <v>43</v>
      </c>
      <c r="I83">
        <v>1</v>
      </c>
      <c r="J83">
        <v>0</v>
      </c>
      <c r="K83">
        <v>0</v>
      </c>
      <c r="L83">
        <v>855</v>
      </c>
      <c r="M83">
        <v>22.15</v>
      </c>
      <c r="N83">
        <v>0.39500000000000002</v>
      </c>
      <c r="O83">
        <v>36.950000000000003</v>
      </c>
      <c r="P83">
        <v>0.66</v>
      </c>
      <c r="Q83">
        <v>16.350000000000001</v>
      </c>
      <c r="R83">
        <v>0.65500000000000003</v>
      </c>
      <c r="S83">
        <v>6.25</v>
      </c>
      <c r="T83">
        <v>0.48</v>
      </c>
      <c r="AA83">
        <v>4</v>
      </c>
      <c r="AB83">
        <v>8</v>
      </c>
      <c r="AC83">
        <v>163.4</v>
      </c>
      <c r="AD83">
        <v>300</v>
      </c>
      <c r="AE83">
        <v>2</v>
      </c>
      <c r="AF83">
        <v>0.54469999999999996</v>
      </c>
      <c r="AG83">
        <v>82</v>
      </c>
      <c r="AH83" s="2">
        <v>0.26644736842105299</v>
      </c>
      <c r="AI83" s="2">
        <v>0.26600000000000001</v>
      </c>
      <c r="AJ83">
        <v>0</v>
      </c>
    </row>
    <row r="84" spans="1:36" x14ac:dyDescent="0.25">
      <c r="A84">
        <v>2022</v>
      </c>
      <c r="B84" s="1">
        <v>765105568114</v>
      </c>
      <c r="C84">
        <v>765</v>
      </c>
      <c r="D84">
        <v>105568</v>
      </c>
      <c r="E84">
        <v>114</v>
      </c>
      <c r="F84" t="s">
        <v>118</v>
      </c>
      <c r="G84">
        <v>0</v>
      </c>
      <c r="H84" t="s">
        <v>43</v>
      </c>
      <c r="I84">
        <v>1</v>
      </c>
      <c r="J84">
        <v>0</v>
      </c>
      <c r="K84">
        <v>0</v>
      </c>
      <c r="L84">
        <v>616</v>
      </c>
      <c r="M84">
        <v>24.6</v>
      </c>
      <c r="N84">
        <v>0.44</v>
      </c>
      <c r="O84">
        <v>33.35</v>
      </c>
      <c r="P84">
        <v>0.59499999999999997</v>
      </c>
      <c r="Q84">
        <v>16.399999999999999</v>
      </c>
      <c r="R84">
        <v>0.66</v>
      </c>
      <c r="AA84">
        <v>4</v>
      </c>
      <c r="AB84">
        <v>6</v>
      </c>
      <c r="AC84">
        <v>148.69999999999999</v>
      </c>
      <c r="AD84">
        <v>274</v>
      </c>
      <c r="AE84">
        <v>2</v>
      </c>
      <c r="AF84">
        <v>0.54269999999999996</v>
      </c>
      <c r="AG84">
        <v>83</v>
      </c>
      <c r="AH84" s="2">
        <v>0.269736842105263</v>
      </c>
      <c r="AI84" s="2">
        <v>0.27</v>
      </c>
      <c r="AJ84">
        <v>0</v>
      </c>
    </row>
    <row r="85" spans="1:36" x14ac:dyDescent="0.25">
      <c r="A85">
        <v>2022</v>
      </c>
      <c r="B85" s="1">
        <v>12221231120</v>
      </c>
      <c r="C85">
        <v>1222</v>
      </c>
      <c r="D85">
        <v>1231</v>
      </c>
      <c r="E85">
        <v>120</v>
      </c>
      <c r="F85" t="s">
        <v>119</v>
      </c>
      <c r="G85">
        <v>0</v>
      </c>
      <c r="H85" t="s">
        <v>43</v>
      </c>
      <c r="I85">
        <v>1</v>
      </c>
      <c r="J85">
        <v>0</v>
      </c>
      <c r="K85">
        <v>0</v>
      </c>
      <c r="L85">
        <v>942</v>
      </c>
      <c r="M85">
        <v>27.7</v>
      </c>
      <c r="N85">
        <v>0.495</v>
      </c>
      <c r="O85">
        <v>34.299999999999997</v>
      </c>
      <c r="P85">
        <v>0.61</v>
      </c>
      <c r="Q85">
        <v>15.05</v>
      </c>
      <c r="R85">
        <v>0.60499999999999998</v>
      </c>
      <c r="S85">
        <v>4.3</v>
      </c>
      <c r="T85">
        <v>0.33</v>
      </c>
      <c r="AA85">
        <v>4</v>
      </c>
      <c r="AB85">
        <v>8</v>
      </c>
      <c r="AC85">
        <v>162.69999999999999</v>
      </c>
      <c r="AD85">
        <v>300</v>
      </c>
      <c r="AE85">
        <v>2</v>
      </c>
      <c r="AF85">
        <v>0.5423</v>
      </c>
      <c r="AG85">
        <v>84</v>
      </c>
      <c r="AH85" s="2">
        <v>0.27302631578947401</v>
      </c>
      <c r="AI85" s="2">
        <v>0.27300000000000002</v>
      </c>
      <c r="AJ85">
        <v>0</v>
      </c>
    </row>
    <row r="86" spans="1:36" x14ac:dyDescent="0.25">
      <c r="A86">
        <v>2022</v>
      </c>
      <c r="B86" s="1">
        <v>279284120</v>
      </c>
      <c r="C86">
        <v>279</v>
      </c>
      <c r="D86">
        <v>284</v>
      </c>
      <c r="E86">
        <v>120</v>
      </c>
      <c r="F86" t="s">
        <v>120</v>
      </c>
      <c r="G86">
        <v>0</v>
      </c>
      <c r="H86" t="s">
        <v>43</v>
      </c>
      <c r="I86">
        <v>1</v>
      </c>
      <c r="J86">
        <v>0</v>
      </c>
      <c r="K86">
        <v>0</v>
      </c>
      <c r="L86">
        <v>683</v>
      </c>
      <c r="M86">
        <v>23.7</v>
      </c>
      <c r="N86">
        <v>0.42</v>
      </c>
      <c r="O86">
        <v>35.85</v>
      </c>
      <c r="P86">
        <v>0.64</v>
      </c>
      <c r="Q86">
        <v>14.75</v>
      </c>
      <c r="R86">
        <v>0.59</v>
      </c>
      <c r="AA86">
        <v>4</v>
      </c>
      <c r="AB86">
        <v>6</v>
      </c>
      <c r="AC86">
        <v>148.6</v>
      </c>
      <c r="AD86">
        <v>274</v>
      </c>
      <c r="AE86">
        <v>2</v>
      </c>
      <c r="AF86">
        <v>0.5423</v>
      </c>
      <c r="AG86">
        <v>85</v>
      </c>
      <c r="AH86" s="2">
        <v>0.27631578947368401</v>
      </c>
      <c r="AI86" s="2">
        <v>0.27600000000000002</v>
      </c>
      <c r="AJ86">
        <v>0</v>
      </c>
    </row>
    <row r="87" spans="1:36" x14ac:dyDescent="0.25">
      <c r="A87">
        <v>2022</v>
      </c>
      <c r="B87" s="1">
        <v>125578125578700</v>
      </c>
      <c r="C87">
        <v>125578</v>
      </c>
      <c r="D87">
        <v>125578</v>
      </c>
      <c r="E87">
        <v>700</v>
      </c>
      <c r="F87" t="s">
        <v>68</v>
      </c>
      <c r="G87">
        <v>1</v>
      </c>
      <c r="H87" t="s">
        <v>43</v>
      </c>
      <c r="I87">
        <v>1</v>
      </c>
      <c r="J87">
        <v>0</v>
      </c>
      <c r="K87">
        <v>0</v>
      </c>
      <c r="L87">
        <v>2065</v>
      </c>
      <c r="M87">
        <v>22.25</v>
      </c>
      <c r="N87">
        <v>0.39500000000000002</v>
      </c>
      <c r="O87">
        <v>36.950000000000003</v>
      </c>
      <c r="P87">
        <v>0.66</v>
      </c>
      <c r="Q87">
        <v>17.95</v>
      </c>
      <c r="R87">
        <v>0.72</v>
      </c>
      <c r="S87">
        <v>3.95</v>
      </c>
      <c r="T87">
        <v>0.30499999999999999</v>
      </c>
      <c r="AA87">
        <v>4</v>
      </c>
      <c r="AB87">
        <v>8</v>
      </c>
      <c r="AC87">
        <v>162.19999999999999</v>
      </c>
      <c r="AD87">
        <v>300</v>
      </c>
      <c r="AE87">
        <v>2</v>
      </c>
      <c r="AF87">
        <v>0.54069999999999996</v>
      </c>
      <c r="AG87">
        <v>86</v>
      </c>
      <c r="AH87" s="2">
        <v>0.27960526315789502</v>
      </c>
      <c r="AI87" s="2">
        <v>0.28000000000000003</v>
      </c>
      <c r="AJ87">
        <v>0</v>
      </c>
    </row>
    <row r="88" spans="1:36" x14ac:dyDescent="0.25">
      <c r="A88">
        <v>2022</v>
      </c>
      <c r="B88" s="1">
        <v>880889308</v>
      </c>
      <c r="C88">
        <v>880</v>
      </c>
      <c r="D88">
        <v>889</v>
      </c>
      <c r="E88">
        <v>308</v>
      </c>
      <c r="F88" t="s">
        <v>121</v>
      </c>
      <c r="G88">
        <v>0</v>
      </c>
      <c r="H88" t="s">
        <v>43</v>
      </c>
      <c r="I88">
        <v>1</v>
      </c>
      <c r="J88">
        <v>0</v>
      </c>
      <c r="K88">
        <v>0</v>
      </c>
      <c r="L88">
        <v>645</v>
      </c>
      <c r="M88">
        <v>22.35</v>
      </c>
      <c r="N88">
        <v>0.4</v>
      </c>
      <c r="O88">
        <v>36.35</v>
      </c>
      <c r="P88">
        <v>0.65</v>
      </c>
      <c r="Q88">
        <v>15.6</v>
      </c>
      <c r="R88">
        <v>0.625</v>
      </c>
      <c r="S88">
        <v>6.75</v>
      </c>
      <c r="T88">
        <v>0.51949999999999996</v>
      </c>
      <c r="AA88">
        <v>4</v>
      </c>
      <c r="AB88">
        <v>8</v>
      </c>
      <c r="AC88">
        <v>162.1</v>
      </c>
      <c r="AD88">
        <v>300</v>
      </c>
      <c r="AE88">
        <v>2</v>
      </c>
      <c r="AF88">
        <v>0.5403</v>
      </c>
      <c r="AG88">
        <v>87</v>
      </c>
      <c r="AH88" s="2">
        <v>0.28289473684210498</v>
      </c>
      <c r="AI88" s="2">
        <v>0.28299999999999997</v>
      </c>
      <c r="AJ88">
        <v>0</v>
      </c>
    </row>
    <row r="89" spans="1:36" x14ac:dyDescent="0.25">
      <c r="A89">
        <v>2022</v>
      </c>
      <c r="B89" s="1">
        <v>186114186114100</v>
      </c>
      <c r="C89">
        <v>186114</v>
      </c>
      <c r="D89">
        <v>186114</v>
      </c>
      <c r="E89">
        <v>100</v>
      </c>
      <c r="F89" t="s">
        <v>122</v>
      </c>
      <c r="G89">
        <v>0</v>
      </c>
      <c r="H89" t="s">
        <v>43</v>
      </c>
      <c r="I89">
        <v>1</v>
      </c>
      <c r="J89">
        <v>0</v>
      </c>
      <c r="K89">
        <v>0</v>
      </c>
      <c r="L89">
        <v>1292</v>
      </c>
      <c r="M89">
        <v>27.7</v>
      </c>
      <c r="N89">
        <v>0.495</v>
      </c>
      <c r="O89">
        <v>32.25</v>
      </c>
      <c r="P89">
        <v>0.57499999999999996</v>
      </c>
      <c r="Q89">
        <v>13.75</v>
      </c>
      <c r="R89">
        <v>0.55000000000000004</v>
      </c>
      <c r="AA89">
        <v>4</v>
      </c>
      <c r="AB89">
        <v>6</v>
      </c>
      <c r="AC89">
        <v>147.4</v>
      </c>
      <c r="AD89">
        <v>274</v>
      </c>
      <c r="AE89">
        <v>2</v>
      </c>
      <c r="AF89">
        <v>0.53800000000000003</v>
      </c>
      <c r="AG89">
        <v>88</v>
      </c>
      <c r="AH89" s="2">
        <v>0.28618421052631599</v>
      </c>
      <c r="AI89" s="2">
        <v>0.28599999999999998</v>
      </c>
      <c r="AJ89">
        <v>0</v>
      </c>
    </row>
    <row r="90" spans="1:36" x14ac:dyDescent="0.25">
      <c r="A90">
        <v>2022</v>
      </c>
      <c r="B90" s="1">
        <v>308335144</v>
      </c>
      <c r="C90">
        <v>308</v>
      </c>
      <c r="D90">
        <v>335</v>
      </c>
      <c r="E90">
        <v>144</v>
      </c>
      <c r="F90" t="s">
        <v>123</v>
      </c>
      <c r="G90">
        <v>0</v>
      </c>
      <c r="H90" t="s">
        <v>43</v>
      </c>
      <c r="I90">
        <v>1</v>
      </c>
      <c r="J90">
        <v>0</v>
      </c>
      <c r="K90">
        <v>0</v>
      </c>
      <c r="L90">
        <v>1112</v>
      </c>
      <c r="M90">
        <v>24.1</v>
      </c>
      <c r="N90">
        <v>0.43</v>
      </c>
      <c r="O90">
        <v>36.6</v>
      </c>
      <c r="P90">
        <v>0.65500000000000003</v>
      </c>
      <c r="Q90">
        <v>15.9</v>
      </c>
      <c r="R90">
        <v>0.63500000000000001</v>
      </c>
      <c r="S90">
        <v>3.9</v>
      </c>
      <c r="T90">
        <v>0.3</v>
      </c>
      <c r="AA90">
        <v>4</v>
      </c>
      <c r="AB90">
        <v>8</v>
      </c>
      <c r="AC90">
        <v>161</v>
      </c>
      <c r="AD90">
        <v>300</v>
      </c>
      <c r="AE90">
        <v>2</v>
      </c>
      <c r="AF90">
        <v>0.53669999999999995</v>
      </c>
      <c r="AG90">
        <v>89</v>
      </c>
      <c r="AH90" s="2">
        <v>0.28947368421052599</v>
      </c>
      <c r="AI90" s="2">
        <v>0.28899999999999998</v>
      </c>
      <c r="AJ90">
        <v>0</v>
      </c>
    </row>
    <row r="91" spans="1:36" x14ac:dyDescent="0.25">
      <c r="A91">
        <v>2022</v>
      </c>
      <c r="B91" s="1">
        <v>972980124</v>
      </c>
      <c r="C91">
        <v>972</v>
      </c>
      <c r="D91">
        <v>980</v>
      </c>
      <c r="E91">
        <v>124</v>
      </c>
      <c r="F91" t="s">
        <v>124</v>
      </c>
      <c r="G91">
        <v>0</v>
      </c>
      <c r="H91" t="s">
        <v>43</v>
      </c>
      <c r="I91">
        <v>1</v>
      </c>
      <c r="J91">
        <v>0</v>
      </c>
      <c r="K91">
        <v>0</v>
      </c>
      <c r="L91">
        <v>968</v>
      </c>
      <c r="M91">
        <v>21.9</v>
      </c>
      <c r="N91">
        <v>0.39</v>
      </c>
      <c r="O91">
        <v>38.75</v>
      </c>
      <c r="P91">
        <v>0.69</v>
      </c>
      <c r="Q91">
        <v>16.45</v>
      </c>
      <c r="R91">
        <v>0.66</v>
      </c>
      <c r="S91">
        <v>3.4</v>
      </c>
      <c r="T91">
        <v>0.26200000000000001</v>
      </c>
      <c r="AA91">
        <v>4</v>
      </c>
      <c r="AB91">
        <v>8</v>
      </c>
      <c r="AC91">
        <v>161</v>
      </c>
      <c r="AD91">
        <v>300</v>
      </c>
      <c r="AE91">
        <v>2</v>
      </c>
      <c r="AF91">
        <v>0.53669999999999995</v>
      </c>
      <c r="AG91">
        <v>90</v>
      </c>
      <c r="AH91" s="2">
        <v>0.292763157894737</v>
      </c>
      <c r="AI91" s="2">
        <v>0.29299999999999998</v>
      </c>
      <c r="AJ91">
        <v>0</v>
      </c>
    </row>
    <row r="92" spans="1:36" x14ac:dyDescent="0.25">
      <c r="A92">
        <v>2022</v>
      </c>
      <c r="B92" s="1">
        <v>442449128</v>
      </c>
      <c r="C92">
        <v>442</v>
      </c>
      <c r="D92">
        <v>449</v>
      </c>
      <c r="E92">
        <v>128</v>
      </c>
      <c r="F92" t="s">
        <v>125</v>
      </c>
      <c r="G92">
        <v>0</v>
      </c>
      <c r="H92" t="s">
        <v>43</v>
      </c>
      <c r="I92">
        <v>1</v>
      </c>
      <c r="J92">
        <v>0</v>
      </c>
      <c r="K92">
        <v>0</v>
      </c>
      <c r="L92">
        <v>540</v>
      </c>
      <c r="M92">
        <v>25.55</v>
      </c>
      <c r="N92">
        <v>0.45500000000000002</v>
      </c>
      <c r="O92">
        <v>33</v>
      </c>
      <c r="P92">
        <v>0.58499999999999996</v>
      </c>
      <c r="Q92">
        <v>14.75</v>
      </c>
      <c r="R92">
        <v>0.59</v>
      </c>
      <c r="AA92">
        <v>4</v>
      </c>
      <c r="AB92">
        <v>6</v>
      </c>
      <c r="AC92">
        <v>146.6</v>
      </c>
      <c r="AD92">
        <v>274</v>
      </c>
      <c r="AE92">
        <v>2</v>
      </c>
      <c r="AF92">
        <v>0.53500000000000003</v>
      </c>
      <c r="AG92">
        <v>91</v>
      </c>
      <c r="AH92" s="2">
        <v>0.29605263157894701</v>
      </c>
      <c r="AI92" s="2">
        <v>0.29599999999999999</v>
      </c>
      <c r="AJ92">
        <v>0</v>
      </c>
    </row>
    <row r="93" spans="1:36" x14ac:dyDescent="0.25">
      <c r="A93">
        <v>2022</v>
      </c>
      <c r="B93" s="1">
        <v>422186443106</v>
      </c>
      <c r="C93">
        <v>422</v>
      </c>
      <c r="D93">
        <v>186443</v>
      </c>
      <c r="E93">
        <v>106</v>
      </c>
      <c r="F93" t="s">
        <v>126</v>
      </c>
      <c r="G93">
        <v>0</v>
      </c>
      <c r="H93" t="s">
        <v>43</v>
      </c>
      <c r="I93">
        <v>1</v>
      </c>
      <c r="J93">
        <v>0</v>
      </c>
      <c r="K93">
        <v>0</v>
      </c>
      <c r="L93">
        <v>1089</v>
      </c>
      <c r="M93">
        <v>21.45</v>
      </c>
      <c r="N93">
        <v>0.38500000000000001</v>
      </c>
      <c r="O93">
        <v>35.35</v>
      </c>
      <c r="P93">
        <v>0.63</v>
      </c>
      <c r="Q93">
        <v>16.2</v>
      </c>
      <c r="R93">
        <v>0.65</v>
      </c>
      <c r="AA93">
        <v>4</v>
      </c>
      <c r="AB93">
        <v>6</v>
      </c>
      <c r="AC93">
        <v>146</v>
      </c>
      <c r="AD93">
        <v>274</v>
      </c>
      <c r="AE93">
        <v>2</v>
      </c>
      <c r="AF93">
        <v>0.53280000000000005</v>
      </c>
      <c r="AG93">
        <v>92</v>
      </c>
      <c r="AH93" s="2">
        <v>0.29934210526315802</v>
      </c>
      <c r="AI93" s="2">
        <v>0.29899999999999999</v>
      </c>
      <c r="AJ93">
        <v>0</v>
      </c>
    </row>
    <row r="94" spans="1:36" x14ac:dyDescent="0.25">
      <c r="A94">
        <v>2022</v>
      </c>
      <c r="B94" s="1">
        <v>10021014120</v>
      </c>
      <c r="C94">
        <v>1002</v>
      </c>
      <c r="D94">
        <v>1014</v>
      </c>
      <c r="E94">
        <v>120</v>
      </c>
      <c r="F94" t="s">
        <v>127</v>
      </c>
      <c r="G94">
        <v>0</v>
      </c>
      <c r="H94" t="s">
        <v>43</v>
      </c>
      <c r="I94">
        <v>1</v>
      </c>
      <c r="J94">
        <v>0</v>
      </c>
      <c r="K94">
        <v>0</v>
      </c>
      <c r="L94">
        <v>1048</v>
      </c>
      <c r="M94">
        <v>25.4</v>
      </c>
      <c r="N94">
        <v>0.45500000000000002</v>
      </c>
      <c r="O94">
        <v>34.049999999999997</v>
      </c>
      <c r="P94">
        <v>0.61</v>
      </c>
      <c r="Q94">
        <v>15.9</v>
      </c>
      <c r="R94">
        <v>0.64</v>
      </c>
      <c r="S94">
        <v>4.5</v>
      </c>
      <c r="T94">
        <v>0.34899999999999998</v>
      </c>
      <c r="AA94">
        <v>4</v>
      </c>
      <c r="AB94">
        <v>8</v>
      </c>
      <c r="AC94">
        <v>159.69999999999999</v>
      </c>
      <c r="AD94">
        <v>300</v>
      </c>
      <c r="AE94">
        <v>2</v>
      </c>
      <c r="AF94">
        <v>0.5323</v>
      </c>
      <c r="AG94">
        <v>93</v>
      </c>
      <c r="AH94" s="2">
        <v>0.30263157894736797</v>
      </c>
      <c r="AI94" s="2">
        <v>0.30299999999999999</v>
      </c>
      <c r="AJ94">
        <v>0</v>
      </c>
    </row>
    <row r="95" spans="1:36" x14ac:dyDescent="0.25">
      <c r="A95">
        <v>2022</v>
      </c>
      <c r="B95" s="1">
        <v>635185808136</v>
      </c>
      <c r="C95">
        <v>635</v>
      </c>
      <c r="D95">
        <v>185808</v>
      </c>
      <c r="E95">
        <v>136</v>
      </c>
      <c r="F95" t="s">
        <v>128</v>
      </c>
      <c r="G95">
        <v>0</v>
      </c>
      <c r="H95" t="s">
        <v>43</v>
      </c>
      <c r="I95">
        <v>1</v>
      </c>
      <c r="J95">
        <v>0</v>
      </c>
      <c r="K95">
        <v>0</v>
      </c>
      <c r="L95">
        <v>1406</v>
      </c>
      <c r="M95">
        <v>26.85</v>
      </c>
      <c r="N95">
        <v>0.48</v>
      </c>
      <c r="O95">
        <v>33.85</v>
      </c>
      <c r="P95">
        <v>0.60499999999999998</v>
      </c>
      <c r="Q95">
        <v>16</v>
      </c>
      <c r="R95">
        <v>0.64</v>
      </c>
      <c r="S95">
        <v>3.1</v>
      </c>
      <c r="T95">
        <v>0.23599999999999999</v>
      </c>
      <c r="AA95">
        <v>4</v>
      </c>
      <c r="AB95">
        <v>8</v>
      </c>
      <c r="AC95">
        <v>159.6</v>
      </c>
      <c r="AD95">
        <v>300</v>
      </c>
      <c r="AE95">
        <v>2</v>
      </c>
      <c r="AF95">
        <v>0.53200000000000003</v>
      </c>
      <c r="AG95">
        <v>94</v>
      </c>
      <c r="AH95" s="2">
        <v>0.30592105263157898</v>
      </c>
      <c r="AI95" s="2">
        <v>0.30599999999999999</v>
      </c>
      <c r="AJ95">
        <v>0</v>
      </c>
    </row>
    <row r="96" spans="1:36" x14ac:dyDescent="0.25">
      <c r="A96">
        <v>2022</v>
      </c>
      <c r="B96" s="1">
        <v>10021012116</v>
      </c>
      <c r="C96">
        <v>1002</v>
      </c>
      <c r="D96">
        <v>1012</v>
      </c>
      <c r="E96">
        <v>116</v>
      </c>
      <c r="F96" t="s">
        <v>129</v>
      </c>
      <c r="G96">
        <v>0</v>
      </c>
      <c r="H96" t="s">
        <v>43</v>
      </c>
      <c r="I96">
        <v>1</v>
      </c>
      <c r="J96">
        <v>0</v>
      </c>
      <c r="K96">
        <v>0</v>
      </c>
      <c r="L96">
        <v>1157</v>
      </c>
      <c r="M96">
        <v>22.95</v>
      </c>
      <c r="N96">
        <v>0.41</v>
      </c>
      <c r="O96">
        <v>35.799999999999997</v>
      </c>
      <c r="P96">
        <v>0.64</v>
      </c>
      <c r="Q96">
        <v>15.95</v>
      </c>
      <c r="R96">
        <v>0.64</v>
      </c>
      <c r="S96">
        <v>5.05</v>
      </c>
      <c r="T96">
        <v>0.38900000000000001</v>
      </c>
      <c r="AA96">
        <v>4</v>
      </c>
      <c r="AB96">
        <v>8</v>
      </c>
      <c r="AC96">
        <v>159.5</v>
      </c>
      <c r="AD96">
        <v>300</v>
      </c>
      <c r="AE96">
        <v>2</v>
      </c>
      <c r="AF96">
        <v>0.53169999999999995</v>
      </c>
      <c r="AG96">
        <v>95</v>
      </c>
      <c r="AH96" s="2">
        <v>0.30921052631578899</v>
      </c>
      <c r="AI96" s="2">
        <v>0.309</v>
      </c>
      <c r="AJ96">
        <v>0</v>
      </c>
    </row>
    <row r="97" spans="1:36" x14ac:dyDescent="0.25">
      <c r="A97">
        <v>2022</v>
      </c>
      <c r="B97" s="1">
        <v>837842112</v>
      </c>
      <c r="C97">
        <v>837</v>
      </c>
      <c r="D97">
        <v>842</v>
      </c>
      <c r="E97">
        <v>112</v>
      </c>
      <c r="F97" t="s">
        <v>130</v>
      </c>
      <c r="G97">
        <v>0</v>
      </c>
      <c r="H97" t="s">
        <v>43</v>
      </c>
      <c r="I97">
        <v>1</v>
      </c>
      <c r="J97">
        <v>0</v>
      </c>
      <c r="K97">
        <v>0</v>
      </c>
      <c r="L97">
        <v>1116</v>
      </c>
      <c r="M97">
        <v>24.8</v>
      </c>
      <c r="N97">
        <v>0.44500000000000001</v>
      </c>
      <c r="O97">
        <v>33.700000000000003</v>
      </c>
      <c r="P97">
        <v>0.6</v>
      </c>
      <c r="Q97">
        <v>14.35</v>
      </c>
      <c r="R97">
        <v>0.57499999999999996</v>
      </c>
      <c r="S97">
        <v>6.85</v>
      </c>
      <c r="T97">
        <v>0.52649999999999997</v>
      </c>
      <c r="AA97">
        <v>4</v>
      </c>
      <c r="AB97">
        <v>8</v>
      </c>
      <c r="AC97">
        <v>159.4</v>
      </c>
      <c r="AD97">
        <v>300</v>
      </c>
      <c r="AE97">
        <v>2</v>
      </c>
      <c r="AF97">
        <v>0.53129999999999999</v>
      </c>
      <c r="AG97">
        <v>96</v>
      </c>
      <c r="AH97" s="2">
        <v>0.3125</v>
      </c>
      <c r="AI97" s="2">
        <v>0.313</v>
      </c>
      <c r="AJ97">
        <v>0</v>
      </c>
    </row>
    <row r="98" spans="1:36" x14ac:dyDescent="0.25">
      <c r="A98">
        <v>2022</v>
      </c>
      <c r="B98" s="1">
        <v>10501071132</v>
      </c>
      <c r="C98">
        <v>1050</v>
      </c>
      <c r="D98">
        <v>1071</v>
      </c>
      <c r="E98">
        <v>132</v>
      </c>
      <c r="F98" t="s">
        <v>131</v>
      </c>
      <c r="G98">
        <v>0</v>
      </c>
      <c r="H98" t="s">
        <v>43</v>
      </c>
      <c r="I98">
        <v>1</v>
      </c>
      <c r="J98">
        <v>0</v>
      </c>
      <c r="K98">
        <v>0</v>
      </c>
      <c r="L98">
        <v>1018</v>
      </c>
      <c r="M98">
        <v>19.25</v>
      </c>
      <c r="N98">
        <v>0.34</v>
      </c>
      <c r="O98">
        <v>37.85</v>
      </c>
      <c r="P98">
        <v>0.68</v>
      </c>
      <c r="Q98">
        <v>16.95</v>
      </c>
      <c r="R98">
        <v>0.68</v>
      </c>
      <c r="S98">
        <v>5.6</v>
      </c>
      <c r="T98">
        <v>0.43149999999999999</v>
      </c>
      <c r="AA98">
        <v>4</v>
      </c>
      <c r="AB98">
        <v>8</v>
      </c>
      <c r="AC98">
        <v>159.30000000000001</v>
      </c>
      <c r="AD98">
        <v>300</v>
      </c>
      <c r="AE98">
        <v>2</v>
      </c>
      <c r="AF98">
        <v>0.53100000000000003</v>
      </c>
      <c r="AG98">
        <v>97</v>
      </c>
      <c r="AH98" s="2">
        <v>0.31578947368421101</v>
      </c>
      <c r="AI98" s="2">
        <v>0.316</v>
      </c>
      <c r="AJ98">
        <v>0</v>
      </c>
    </row>
    <row r="99" spans="1:36" x14ac:dyDescent="0.25">
      <c r="A99">
        <v>2022</v>
      </c>
      <c r="B99" s="1">
        <v>1052710527700</v>
      </c>
      <c r="C99">
        <v>10527</v>
      </c>
      <c r="D99">
        <v>10527</v>
      </c>
      <c r="E99">
        <v>700</v>
      </c>
      <c r="F99" t="s">
        <v>132</v>
      </c>
      <c r="G99">
        <v>0</v>
      </c>
      <c r="H99" t="s">
        <v>37</v>
      </c>
      <c r="I99">
        <v>1</v>
      </c>
      <c r="J99">
        <v>0</v>
      </c>
      <c r="K99">
        <v>0</v>
      </c>
      <c r="L99">
        <v>264</v>
      </c>
      <c r="M99">
        <v>18.149999999999999</v>
      </c>
      <c r="N99">
        <v>0.32500000000000001</v>
      </c>
      <c r="O99">
        <v>36.25</v>
      </c>
      <c r="P99">
        <v>0.64500000000000002</v>
      </c>
      <c r="Q99">
        <v>15.55</v>
      </c>
      <c r="R99">
        <v>0.625</v>
      </c>
      <c r="U99">
        <v>16.899999999999999</v>
      </c>
      <c r="V99">
        <v>0.67500000000000004</v>
      </c>
      <c r="W99">
        <v>15.6</v>
      </c>
      <c r="X99">
        <v>0.625</v>
      </c>
      <c r="Y99">
        <v>10</v>
      </c>
      <c r="Z99">
        <v>0.4</v>
      </c>
      <c r="AA99">
        <v>4</v>
      </c>
      <c r="AB99">
        <v>12</v>
      </c>
      <c r="AC99">
        <v>224.9</v>
      </c>
      <c r="AD99">
        <v>424</v>
      </c>
      <c r="AE99">
        <v>2</v>
      </c>
      <c r="AF99">
        <v>0.53039999999999998</v>
      </c>
      <c r="AG99">
        <v>98</v>
      </c>
      <c r="AH99" s="2">
        <v>0.31907894736842102</v>
      </c>
      <c r="AI99" s="2">
        <v>0.31900000000000001</v>
      </c>
      <c r="AJ99">
        <v>0</v>
      </c>
    </row>
    <row r="100" spans="1:36" x14ac:dyDescent="0.25">
      <c r="A100">
        <v>2022</v>
      </c>
      <c r="B100" s="1">
        <v>947966714</v>
      </c>
      <c r="C100">
        <v>947</v>
      </c>
      <c r="D100">
        <v>966</v>
      </c>
      <c r="E100">
        <v>714</v>
      </c>
      <c r="F100" t="s">
        <v>133</v>
      </c>
      <c r="G100">
        <v>0</v>
      </c>
      <c r="H100" t="s">
        <v>37</v>
      </c>
      <c r="I100">
        <v>1</v>
      </c>
      <c r="J100">
        <v>0</v>
      </c>
      <c r="K100">
        <v>0</v>
      </c>
      <c r="L100">
        <v>407</v>
      </c>
      <c r="M100">
        <v>10.3</v>
      </c>
      <c r="N100">
        <v>0.185</v>
      </c>
      <c r="O100">
        <v>35</v>
      </c>
      <c r="P100">
        <v>0.625</v>
      </c>
      <c r="Q100">
        <v>16.899999999999999</v>
      </c>
      <c r="R100">
        <v>0.67500000000000004</v>
      </c>
      <c r="S100">
        <v>4.8499999999999996</v>
      </c>
      <c r="T100">
        <v>0.375</v>
      </c>
      <c r="U100">
        <v>23.9</v>
      </c>
      <c r="V100">
        <v>0.95499999999999996</v>
      </c>
      <c r="W100">
        <v>5.5</v>
      </c>
      <c r="X100">
        <v>0.22</v>
      </c>
      <c r="Y100">
        <v>22.85</v>
      </c>
      <c r="Z100">
        <v>0.91500000000000004</v>
      </c>
      <c r="AA100">
        <v>4</v>
      </c>
      <c r="AB100">
        <v>14</v>
      </c>
      <c r="AC100">
        <v>238.6</v>
      </c>
      <c r="AD100">
        <v>450</v>
      </c>
      <c r="AE100">
        <v>2</v>
      </c>
      <c r="AF100">
        <v>0.5302</v>
      </c>
      <c r="AG100">
        <v>99</v>
      </c>
      <c r="AH100" s="2">
        <v>0.32236842105263203</v>
      </c>
      <c r="AI100" s="2">
        <v>0.32200000000000001</v>
      </c>
      <c r="AJ100">
        <v>0</v>
      </c>
    </row>
    <row r="101" spans="1:36" x14ac:dyDescent="0.25">
      <c r="A101">
        <v>2022</v>
      </c>
      <c r="B101" s="1">
        <v>186298186299100</v>
      </c>
      <c r="C101">
        <v>186298</v>
      </c>
      <c r="D101">
        <v>186299</v>
      </c>
      <c r="E101">
        <v>100</v>
      </c>
      <c r="F101" t="s">
        <v>134</v>
      </c>
      <c r="G101">
        <v>0</v>
      </c>
      <c r="H101" t="s">
        <v>43</v>
      </c>
      <c r="I101">
        <v>1</v>
      </c>
      <c r="J101">
        <v>0</v>
      </c>
      <c r="K101">
        <v>0</v>
      </c>
      <c r="L101">
        <v>1071</v>
      </c>
      <c r="M101">
        <v>16.350000000000001</v>
      </c>
      <c r="N101">
        <v>0.28999999999999998</v>
      </c>
      <c r="O101">
        <v>39.549999999999997</v>
      </c>
      <c r="P101">
        <v>0.70499999999999996</v>
      </c>
      <c r="Q101">
        <v>18.149999999999999</v>
      </c>
      <c r="R101">
        <v>0.72499999999999998</v>
      </c>
      <c r="S101">
        <v>5.25</v>
      </c>
      <c r="T101">
        <v>0.40500000000000003</v>
      </c>
      <c r="AA101">
        <v>4</v>
      </c>
      <c r="AB101">
        <v>8</v>
      </c>
      <c r="AC101">
        <v>158.6</v>
      </c>
      <c r="AD101">
        <v>300</v>
      </c>
      <c r="AE101">
        <v>2</v>
      </c>
      <c r="AF101">
        <v>0.52869999999999995</v>
      </c>
      <c r="AG101">
        <v>100</v>
      </c>
      <c r="AH101" s="2">
        <v>0.32565789473684198</v>
      </c>
      <c r="AI101" s="2">
        <v>0.32600000000000001</v>
      </c>
      <c r="AJ101">
        <v>0</v>
      </c>
    </row>
    <row r="102" spans="1:36" x14ac:dyDescent="0.25">
      <c r="A102">
        <v>2022</v>
      </c>
      <c r="B102" s="1">
        <v>442446108</v>
      </c>
      <c r="C102">
        <v>442</v>
      </c>
      <c r="D102">
        <v>446</v>
      </c>
      <c r="E102">
        <v>108</v>
      </c>
      <c r="F102" t="s">
        <v>135</v>
      </c>
      <c r="G102">
        <v>0</v>
      </c>
      <c r="H102" t="s">
        <v>43</v>
      </c>
      <c r="I102">
        <v>1</v>
      </c>
      <c r="J102">
        <v>0</v>
      </c>
      <c r="K102">
        <v>0</v>
      </c>
      <c r="L102">
        <v>315</v>
      </c>
      <c r="M102">
        <v>23.25</v>
      </c>
      <c r="N102">
        <v>0.41499999999999998</v>
      </c>
      <c r="O102">
        <v>32.299999999999997</v>
      </c>
      <c r="P102">
        <v>0.57499999999999996</v>
      </c>
      <c r="Q102">
        <v>16.8</v>
      </c>
      <c r="R102">
        <v>0.67</v>
      </c>
      <c r="AA102">
        <v>4</v>
      </c>
      <c r="AB102">
        <v>6</v>
      </c>
      <c r="AC102">
        <v>144.69999999999999</v>
      </c>
      <c r="AD102">
        <v>274</v>
      </c>
      <c r="AE102">
        <v>2</v>
      </c>
      <c r="AF102">
        <v>0.52810000000000001</v>
      </c>
      <c r="AG102">
        <v>101</v>
      </c>
      <c r="AH102" s="2">
        <v>0.32894736842105299</v>
      </c>
      <c r="AI102" s="2">
        <v>0.32900000000000001</v>
      </c>
      <c r="AJ102">
        <v>0</v>
      </c>
    </row>
    <row r="103" spans="1:36" x14ac:dyDescent="0.25">
      <c r="A103">
        <v>2022</v>
      </c>
      <c r="B103" s="1">
        <v>185847185847240</v>
      </c>
      <c r="C103">
        <v>185847</v>
      </c>
      <c r="D103">
        <v>185847</v>
      </c>
      <c r="E103">
        <v>240</v>
      </c>
      <c r="F103" t="s">
        <v>136</v>
      </c>
      <c r="G103">
        <v>0</v>
      </c>
      <c r="H103" t="s">
        <v>43</v>
      </c>
      <c r="I103">
        <v>1</v>
      </c>
      <c r="J103">
        <v>0</v>
      </c>
      <c r="K103">
        <v>0</v>
      </c>
      <c r="L103">
        <v>660</v>
      </c>
      <c r="M103">
        <v>21.75</v>
      </c>
      <c r="N103">
        <v>0.39</v>
      </c>
      <c r="O103">
        <v>35.4</v>
      </c>
      <c r="P103">
        <v>0.63</v>
      </c>
      <c r="Q103">
        <v>15.15</v>
      </c>
      <c r="R103">
        <v>0.60499999999999998</v>
      </c>
      <c r="AA103">
        <v>4</v>
      </c>
      <c r="AB103">
        <v>6</v>
      </c>
      <c r="AC103">
        <v>144.6</v>
      </c>
      <c r="AD103">
        <v>274</v>
      </c>
      <c r="AE103">
        <v>2</v>
      </c>
      <c r="AF103">
        <v>0.52769999999999995</v>
      </c>
      <c r="AG103">
        <v>102</v>
      </c>
      <c r="AH103" s="2">
        <v>0.332236842105263</v>
      </c>
      <c r="AI103" s="2">
        <v>0.33200000000000002</v>
      </c>
      <c r="AJ103">
        <v>0</v>
      </c>
    </row>
    <row r="104" spans="1:36" x14ac:dyDescent="0.25">
      <c r="A104">
        <v>2022</v>
      </c>
      <c r="B104" s="1">
        <v>308366412</v>
      </c>
      <c r="C104">
        <v>308</v>
      </c>
      <c r="D104">
        <v>366</v>
      </c>
      <c r="E104">
        <v>412</v>
      </c>
      <c r="F104" t="s">
        <v>137</v>
      </c>
      <c r="G104">
        <v>0</v>
      </c>
      <c r="H104" t="s">
        <v>43</v>
      </c>
      <c r="I104">
        <v>1</v>
      </c>
      <c r="J104">
        <v>0</v>
      </c>
      <c r="K104">
        <v>0</v>
      </c>
      <c r="L104">
        <v>1898</v>
      </c>
      <c r="M104">
        <v>20.95</v>
      </c>
      <c r="N104">
        <v>0.375</v>
      </c>
      <c r="O104">
        <v>36.950000000000003</v>
      </c>
      <c r="P104">
        <v>0.66</v>
      </c>
      <c r="Q104">
        <v>16.2</v>
      </c>
      <c r="R104">
        <v>0.64500000000000002</v>
      </c>
      <c r="S104">
        <v>5</v>
      </c>
      <c r="T104">
        <v>0.38250000000000001</v>
      </c>
      <c r="AA104">
        <v>4</v>
      </c>
      <c r="AB104">
        <v>8</v>
      </c>
      <c r="AC104">
        <v>158.19999999999999</v>
      </c>
      <c r="AD104">
        <v>300</v>
      </c>
      <c r="AE104">
        <v>2</v>
      </c>
      <c r="AF104">
        <v>0.52729999999999999</v>
      </c>
      <c r="AG104">
        <v>103</v>
      </c>
      <c r="AH104" s="2">
        <v>0.33552631578947401</v>
      </c>
      <c r="AI104" s="2">
        <v>0.33600000000000002</v>
      </c>
      <c r="AJ104">
        <v>0</v>
      </c>
    </row>
    <row r="105" spans="1:36" x14ac:dyDescent="0.25">
      <c r="A105">
        <v>2022</v>
      </c>
      <c r="B105" s="1">
        <v>865868112</v>
      </c>
      <c r="C105">
        <v>865</v>
      </c>
      <c r="D105">
        <v>868</v>
      </c>
      <c r="E105">
        <v>112</v>
      </c>
      <c r="F105" t="s">
        <v>138</v>
      </c>
      <c r="G105">
        <v>0</v>
      </c>
      <c r="H105" t="s">
        <v>43</v>
      </c>
      <c r="I105">
        <v>1</v>
      </c>
      <c r="J105">
        <v>0</v>
      </c>
      <c r="K105">
        <v>0</v>
      </c>
      <c r="L105">
        <v>71</v>
      </c>
      <c r="M105">
        <v>16.5</v>
      </c>
      <c r="N105">
        <v>0.29499999999999998</v>
      </c>
      <c r="O105">
        <v>40.049999999999997</v>
      </c>
      <c r="P105">
        <v>0.71499999999999997</v>
      </c>
      <c r="Q105">
        <v>18.2</v>
      </c>
      <c r="R105">
        <v>0.73</v>
      </c>
      <c r="AA105">
        <v>4</v>
      </c>
      <c r="AB105">
        <v>5</v>
      </c>
      <c r="AC105">
        <v>131.30000000000001</v>
      </c>
      <c r="AD105">
        <v>249</v>
      </c>
      <c r="AE105">
        <v>2</v>
      </c>
      <c r="AF105">
        <v>0.52729999999999999</v>
      </c>
      <c r="AG105">
        <v>104</v>
      </c>
      <c r="AH105" s="2">
        <v>0.33881578947368401</v>
      </c>
      <c r="AI105" s="2">
        <v>0.33900000000000002</v>
      </c>
      <c r="AJ105">
        <v>0</v>
      </c>
    </row>
    <row r="106" spans="1:36" x14ac:dyDescent="0.25">
      <c r="A106">
        <v>2022</v>
      </c>
      <c r="B106" s="1">
        <v>442448124</v>
      </c>
      <c r="C106">
        <v>442</v>
      </c>
      <c r="D106">
        <v>448</v>
      </c>
      <c r="E106">
        <v>124</v>
      </c>
      <c r="F106" t="s">
        <v>139</v>
      </c>
      <c r="G106">
        <v>0</v>
      </c>
      <c r="H106" t="s">
        <v>43</v>
      </c>
      <c r="I106">
        <v>1</v>
      </c>
      <c r="J106">
        <v>0</v>
      </c>
      <c r="K106">
        <v>0</v>
      </c>
      <c r="L106">
        <v>260</v>
      </c>
      <c r="M106">
        <v>21.7</v>
      </c>
      <c r="N106">
        <v>0.39</v>
      </c>
      <c r="O106">
        <v>34.65</v>
      </c>
      <c r="P106">
        <v>0.61499999999999999</v>
      </c>
      <c r="Q106">
        <v>15.85</v>
      </c>
      <c r="R106">
        <v>0.63500000000000001</v>
      </c>
      <c r="AA106">
        <v>4</v>
      </c>
      <c r="AB106">
        <v>6</v>
      </c>
      <c r="AC106">
        <v>144.4</v>
      </c>
      <c r="AD106">
        <v>274</v>
      </c>
      <c r="AE106">
        <v>2</v>
      </c>
      <c r="AF106">
        <v>0.52700000000000002</v>
      </c>
      <c r="AG106">
        <v>105</v>
      </c>
      <c r="AH106" s="2">
        <v>0.34210526315789502</v>
      </c>
      <c r="AI106" s="2">
        <v>0.34200000000000003</v>
      </c>
      <c r="AJ106">
        <v>0</v>
      </c>
    </row>
    <row r="107" spans="1:36" x14ac:dyDescent="0.25">
      <c r="A107">
        <v>2022</v>
      </c>
      <c r="B107" s="1">
        <v>635638108</v>
      </c>
      <c r="C107">
        <v>635</v>
      </c>
      <c r="D107">
        <v>638</v>
      </c>
      <c r="E107">
        <v>108</v>
      </c>
      <c r="F107" t="s">
        <v>140</v>
      </c>
      <c r="G107">
        <v>0</v>
      </c>
      <c r="H107" t="s">
        <v>43</v>
      </c>
      <c r="I107">
        <v>1</v>
      </c>
      <c r="J107">
        <v>0</v>
      </c>
      <c r="K107">
        <v>0</v>
      </c>
      <c r="L107">
        <v>1110</v>
      </c>
      <c r="M107">
        <v>27.8</v>
      </c>
      <c r="N107">
        <v>0.495</v>
      </c>
      <c r="O107">
        <v>34.299999999999997</v>
      </c>
      <c r="P107">
        <v>0.61499999999999999</v>
      </c>
      <c r="Q107">
        <v>14.6</v>
      </c>
      <c r="R107">
        <v>0.58499999999999996</v>
      </c>
      <c r="S107">
        <v>2.2000000000000002</v>
      </c>
      <c r="T107">
        <v>0.17050000000000001</v>
      </c>
      <c r="AA107">
        <v>4</v>
      </c>
      <c r="AB107">
        <v>8</v>
      </c>
      <c r="AC107">
        <v>157.80000000000001</v>
      </c>
      <c r="AD107">
        <v>300</v>
      </c>
      <c r="AE107">
        <v>2</v>
      </c>
      <c r="AF107">
        <v>0.52600000000000002</v>
      </c>
      <c r="AG107">
        <v>106</v>
      </c>
      <c r="AH107" s="2">
        <v>0.34539473684210498</v>
      </c>
      <c r="AI107" s="2">
        <v>0.34499999999999997</v>
      </c>
      <c r="AJ107">
        <v>0</v>
      </c>
    </row>
    <row r="108" spans="1:36" x14ac:dyDescent="0.25">
      <c r="A108">
        <v>2022</v>
      </c>
      <c r="B108" s="1">
        <v>12611269120</v>
      </c>
      <c r="C108">
        <v>1261</v>
      </c>
      <c r="D108">
        <v>1269</v>
      </c>
      <c r="E108">
        <v>120</v>
      </c>
      <c r="F108" t="s">
        <v>141</v>
      </c>
      <c r="G108">
        <v>0</v>
      </c>
      <c r="H108" t="s">
        <v>43</v>
      </c>
      <c r="I108">
        <v>1</v>
      </c>
      <c r="J108">
        <v>0</v>
      </c>
      <c r="K108">
        <v>0</v>
      </c>
      <c r="L108">
        <v>1283</v>
      </c>
      <c r="M108">
        <v>21.1</v>
      </c>
      <c r="N108">
        <v>0.375</v>
      </c>
      <c r="O108">
        <v>36.549999999999997</v>
      </c>
      <c r="P108">
        <v>0.65</v>
      </c>
      <c r="Q108">
        <v>16.8</v>
      </c>
      <c r="R108">
        <v>0.67500000000000004</v>
      </c>
      <c r="S108">
        <v>4.3499999999999996</v>
      </c>
      <c r="T108">
        <v>0.33500000000000002</v>
      </c>
      <c r="AA108">
        <v>4</v>
      </c>
      <c r="AB108">
        <v>8</v>
      </c>
      <c r="AC108">
        <v>157.6</v>
      </c>
      <c r="AD108">
        <v>300</v>
      </c>
      <c r="AE108">
        <v>2</v>
      </c>
      <c r="AF108">
        <v>0.52529999999999999</v>
      </c>
      <c r="AG108">
        <v>107</v>
      </c>
      <c r="AH108" s="2">
        <v>0.34868421052631599</v>
      </c>
      <c r="AI108" s="2">
        <v>0.34899999999999998</v>
      </c>
      <c r="AJ108">
        <v>0</v>
      </c>
    </row>
    <row r="109" spans="1:36" x14ac:dyDescent="0.25">
      <c r="A109">
        <v>2022</v>
      </c>
      <c r="B109" s="1">
        <v>12611268116</v>
      </c>
      <c r="C109">
        <v>1261</v>
      </c>
      <c r="D109">
        <v>1268</v>
      </c>
      <c r="E109">
        <v>116</v>
      </c>
      <c r="F109" t="s">
        <v>142</v>
      </c>
      <c r="G109">
        <v>0</v>
      </c>
      <c r="H109" t="s">
        <v>43</v>
      </c>
      <c r="I109">
        <v>1</v>
      </c>
      <c r="J109">
        <v>0</v>
      </c>
      <c r="K109">
        <v>0</v>
      </c>
      <c r="L109">
        <v>1038</v>
      </c>
      <c r="M109">
        <v>25.4</v>
      </c>
      <c r="N109">
        <v>0.45</v>
      </c>
      <c r="O109">
        <v>33.35</v>
      </c>
      <c r="P109">
        <v>0.6</v>
      </c>
      <c r="Q109">
        <v>15.9</v>
      </c>
      <c r="R109">
        <v>0.63500000000000001</v>
      </c>
      <c r="S109">
        <v>4.0999999999999996</v>
      </c>
      <c r="T109">
        <v>0.3145</v>
      </c>
      <c r="AA109">
        <v>4</v>
      </c>
      <c r="AB109">
        <v>8</v>
      </c>
      <c r="AC109">
        <v>157.5</v>
      </c>
      <c r="AD109">
        <v>300</v>
      </c>
      <c r="AE109">
        <v>2</v>
      </c>
      <c r="AF109">
        <v>0.52500000000000002</v>
      </c>
      <c r="AG109">
        <v>108</v>
      </c>
      <c r="AH109" s="2">
        <v>0.35197368421052599</v>
      </c>
      <c r="AI109" s="2">
        <v>0.35199999999999998</v>
      </c>
      <c r="AJ109">
        <v>0</v>
      </c>
    </row>
    <row r="110" spans="1:36" x14ac:dyDescent="0.25">
      <c r="A110">
        <v>2022</v>
      </c>
      <c r="B110" s="1">
        <v>10021009110</v>
      </c>
      <c r="C110">
        <v>1002</v>
      </c>
      <c r="D110">
        <v>1009</v>
      </c>
      <c r="E110">
        <v>110</v>
      </c>
      <c r="F110" t="s">
        <v>143</v>
      </c>
      <c r="G110">
        <v>0</v>
      </c>
      <c r="H110" t="s">
        <v>43</v>
      </c>
      <c r="I110">
        <v>1</v>
      </c>
      <c r="J110">
        <v>0</v>
      </c>
      <c r="K110">
        <v>0</v>
      </c>
      <c r="L110">
        <v>302</v>
      </c>
      <c r="M110">
        <v>21.3</v>
      </c>
      <c r="N110">
        <v>0.38</v>
      </c>
      <c r="O110">
        <v>38.700000000000003</v>
      </c>
      <c r="P110">
        <v>0.69</v>
      </c>
      <c r="Q110">
        <v>12.5</v>
      </c>
      <c r="R110">
        <v>0.5</v>
      </c>
      <c r="S110">
        <v>5.4</v>
      </c>
      <c r="T110">
        <v>0.41449999999999998</v>
      </c>
      <c r="AA110">
        <v>4</v>
      </c>
      <c r="AB110">
        <v>7</v>
      </c>
      <c r="AC110">
        <v>143.30000000000001</v>
      </c>
      <c r="AD110">
        <v>275</v>
      </c>
      <c r="AE110">
        <v>2</v>
      </c>
      <c r="AF110">
        <v>0.52110000000000001</v>
      </c>
      <c r="AG110">
        <v>109</v>
      </c>
      <c r="AH110" s="2">
        <v>0.355263157894737</v>
      </c>
      <c r="AI110" s="2">
        <v>0.35499999999999998</v>
      </c>
      <c r="AJ110">
        <v>0</v>
      </c>
    </row>
    <row r="111" spans="1:36" x14ac:dyDescent="0.25">
      <c r="A111">
        <v>2022</v>
      </c>
      <c r="B111" s="1">
        <v>800185681117</v>
      </c>
      <c r="C111">
        <v>800</v>
      </c>
      <c r="D111">
        <v>185681</v>
      </c>
      <c r="E111">
        <v>117</v>
      </c>
      <c r="F111" t="s">
        <v>144</v>
      </c>
      <c r="G111">
        <v>0</v>
      </c>
      <c r="H111" t="s">
        <v>43</v>
      </c>
      <c r="I111">
        <v>1</v>
      </c>
      <c r="J111">
        <v>0</v>
      </c>
      <c r="K111">
        <v>0</v>
      </c>
      <c r="L111">
        <v>1050</v>
      </c>
      <c r="M111">
        <v>24.2</v>
      </c>
      <c r="N111">
        <v>0.43</v>
      </c>
      <c r="O111">
        <v>33.5</v>
      </c>
      <c r="P111">
        <v>0.6</v>
      </c>
      <c r="Q111">
        <v>17.55</v>
      </c>
      <c r="R111">
        <v>0.7</v>
      </c>
      <c r="S111">
        <v>2.9</v>
      </c>
      <c r="T111">
        <v>0.221</v>
      </c>
      <c r="AA111">
        <v>4</v>
      </c>
      <c r="AB111">
        <v>8</v>
      </c>
      <c r="AC111">
        <v>156.30000000000001</v>
      </c>
      <c r="AD111">
        <v>300</v>
      </c>
      <c r="AE111">
        <v>2</v>
      </c>
      <c r="AF111">
        <v>0.52100000000000002</v>
      </c>
      <c r="AG111">
        <v>110</v>
      </c>
      <c r="AH111" s="2">
        <v>0.35855263157894701</v>
      </c>
      <c r="AI111" s="2">
        <v>0.35899999999999999</v>
      </c>
      <c r="AJ111">
        <v>0</v>
      </c>
    </row>
    <row r="112" spans="1:36" x14ac:dyDescent="0.25">
      <c r="A112">
        <v>2022</v>
      </c>
      <c r="B112" s="1">
        <v>205223164</v>
      </c>
      <c r="C112">
        <v>205</v>
      </c>
      <c r="D112">
        <v>223</v>
      </c>
      <c r="E112">
        <v>164</v>
      </c>
      <c r="F112" t="s">
        <v>145</v>
      </c>
      <c r="G112">
        <v>0</v>
      </c>
      <c r="H112" t="s">
        <v>43</v>
      </c>
      <c r="I112">
        <v>1</v>
      </c>
      <c r="J112">
        <v>0</v>
      </c>
      <c r="K112">
        <v>0</v>
      </c>
      <c r="L112">
        <v>1337</v>
      </c>
      <c r="M112">
        <v>17.5</v>
      </c>
      <c r="N112">
        <v>0.315</v>
      </c>
      <c r="O112">
        <v>36.9</v>
      </c>
      <c r="P112">
        <v>0.66</v>
      </c>
      <c r="Q112">
        <v>18.350000000000001</v>
      </c>
      <c r="R112">
        <v>0.73499999999999999</v>
      </c>
      <c r="S112">
        <v>5.25</v>
      </c>
      <c r="T112">
        <v>0.40200000000000002</v>
      </c>
      <c r="AA112">
        <v>4</v>
      </c>
      <c r="AB112">
        <v>8</v>
      </c>
      <c r="AC112">
        <v>156</v>
      </c>
      <c r="AD112">
        <v>300</v>
      </c>
      <c r="AE112">
        <v>2</v>
      </c>
      <c r="AF112">
        <v>0.52</v>
      </c>
      <c r="AG112">
        <v>111</v>
      </c>
      <c r="AH112" s="2">
        <v>0.36184210526315802</v>
      </c>
      <c r="AI112" s="2">
        <v>0.36199999999999999</v>
      </c>
      <c r="AJ112">
        <v>0</v>
      </c>
    </row>
    <row r="113" spans="1:36" x14ac:dyDescent="0.25">
      <c r="A113">
        <v>2022</v>
      </c>
      <c r="B113" s="1">
        <v>186346186347100</v>
      </c>
      <c r="C113">
        <v>186346</v>
      </c>
      <c r="D113">
        <v>186347</v>
      </c>
      <c r="E113">
        <v>100</v>
      </c>
      <c r="F113" t="s">
        <v>146</v>
      </c>
      <c r="G113">
        <v>0</v>
      </c>
      <c r="H113" t="s">
        <v>43</v>
      </c>
      <c r="I113">
        <v>1</v>
      </c>
      <c r="J113">
        <v>0</v>
      </c>
      <c r="K113">
        <v>0</v>
      </c>
      <c r="L113">
        <v>441</v>
      </c>
      <c r="M113">
        <v>17.05</v>
      </c>
      <c r="N113">
        <v>0.30499999999999999</v>
      </c>
      <c r="O113">
        <v>37.65</v>
      </c>
      <c r="P113">
        <v>0.67500000000000004</v>
      </c>
      <c r="Q113">
        <v>16.149999999999999</v>
      </c>
      <c r="R113">
        <v>0.65</v>
      </c>
      <c r="AA113">
        <v>4</v>
      </c>
      <c r="AB113">
        <v>6</v>
      </c>
      <c r="AC113">
        <v>141.69999999999999</v>
      </c>
      <c r="AD113">
        <v>274</v>
      </c>
      <c r="AE113">
        <v>2</v>
      </c>
      <c r="AF113">
        <v>0.51719999999999999</v>
      </c>
      <c r="AG113">
        <v>112</v>
      </c>
      <c r="AH113" s="2">
        <v>0.36513157894736797</v>
      </c>
      <c r="AI113" s="2">
        <v>0.36499999999999999</v>
      </c>
      <c r="AJ113">
        <v>0</v>
      </c>
    </row>
    <row r="114" spans="1:36" x14ac:dyDescent="0.25">
      <c r="A114">
        <v>2022</v>
      </c>
      <c r="B114" s="1">
        <v>185874185874100</v>
      </c>
      <c r="C114">
        <v>185874</v>
      </c>
      <c r="D114">
        <v>185874</v>
      </c>
      <c r="E114">
        <v>100</v>
      </c>
      <c r="F114" t="s">
        <v>147</v>
      </c>
      <c r="G114">
        <v>1</v>
      </c>
      <c r="H114" t="s">
        <v>37</v>
      </c>
      <c r="I114">
        <v>1</v>
      </c>
      <c r="J114">
        <v>0</v>
      </c>
      <c r="K114">
        <v>0</v>
      </c>
      <c r="L114">
        <v>734</v>
      </c>
      <c r="M114">
        <v>14.8</v>
      </c>
      <c r="N114">
        <v>0.26500000000000001</v>
      </c>
      <c r="O114">
        <v>35.4</v>
      </c>
      <c r="P114">
        <v>0.63500000000000001</v>
      </c>
      <c r="Q114">
        <v>14.25</v>
      </c>
      <c r="R114">
        <v>0.56999999999999995</v>
      </c>
      <c r="U114">
        <v>22</v>
      </c>
      <c r="V114">
        <v>0.88</v>
      </c>
      <c r="W114">
        <v>13.15</v>
      </c>
      <c r="X114">
        <v>0.53</v>
      </c>
      <c r="Y114">
        <v>9.85</v>
      </c>
      <c r="Z114">
        <v>0.39</v>
      </c>
      <c r="AA114">
        <v>4</v>
      </c>
      <c r="AB114">
        <v>12</v>
      </c>
      <c r="AC114">
        <v>218.9</v>
      </c>
      <c r="AD114">
        <v>424</v>
      </c>
      <c r="AE114">
        <v>2</v>
      </c>
      <c r="AF114">
        <v>0.51629999999999998</v>
      </c>
      <c r="AG114">
        <v>113</v>
      </c>
      <c r="AH114" s="2">
        <v>0.36842105263157898</v>
      </c>
      <c r="AI114" s="2">
        <v>0.36799999999999999</v>
      </c>
      <c r="AJ114">
        <v>0</v>
      </c>
    </row>
    <row r="115" spans="1:36" x14ac:dyDescent="0.25">
      <c r="A115">
        <v>2022</v>
      </c>
      <c r="B115" s="1">
        <v>308350180</v>
      </c>
      <c r="C115">
        <v>308</v>
      </c>
      <c r="D115">
        <v>350</v>
      </c>
      <c r="E115">
        <v>180</v>
      </c>
      <c r="F115" t="s">
        <v>50</v>
      </c>
      <c r="G115">
        <v>0</v>
      </c>
      <c r="H115" t="s">
        <v>43</v>
      </c>
      <c r="I115">
        <v>1</v>
      </c>
      <c r="J115">
        <v>0</v>
      </c>
      <c r="K115">
        <v>0</v>
      </c>
      <c r="L115">
        <v>902</v>
      </c>
      <c r="M115">
        <v>21.5</v>
      </c>
      <c r="N115">
        <v>0.38500000000000001</v>
      </c>
      <c r="O115">
        <v>34</v>
      </c>
      <c r="P115">
        <v>0.60499999999999998</v>
      </c>
      <c r="Q115">
        <v>16.2</v>
      </c>
      <c r="R115">
        <v>0.65</v>
      </c>
      <c r="S115">
        <v>5.4</v>
      </c>
      <c r="T115">
        <v>0.41449999999999998</v>
      </c>
      <c r="AA115">
        <v>4</v>
      </c>
      <c r="AB115">
        <v>8</v>
      </c>
      <c r="AC115">
        <v>154.19999999999999</v>
      </c>
      <c r="AD115">
        <v>300</v>
      </c>
      <c r="AE115">
        <v>2</v>
      </c>
      <c r="AF115">
        <v>0.51400000000000001</v>
      </c>
      <c r="AG115">
        <v>114</v>
      </c>
      <c r="AH115" s="2">
        <v>0.37171052631578899</v>
      </c>
      <c r="AI115" s="2">
        <v>0.372</v>
      </c>
      <c r="AJ115">
        <v>0</v>
      </c>
    </row>
    <row r="116" spans="1:36" x14ac:dyDescent="0.25">
      <c r="A116">
        <v>2022</v>
      </c>
      <c r="B116" s="1">
        <v>122167182</v>
      </c>
      <c r="C116">
        <v>122</v>
      </c>
      <c r="D116">
        <v>167</v>
      </c>
      <c r="E116">
        <v>182</v>
      </c>
      <c r="F116" t="s">
        <v>148</v>
      </c>
      <c r="G116">
        <v>0</v>
      </c>
      <c r="H116" t="s">
        <v>43</v>
      </c>
      <c r="I116">
        <v>1</v>
      </c>
      <c r="J116">
        <v>0</v>
      </c>
      <c r="K116">
        <v>0</v>
      </c>
      <c r="L116">
        <v>1202</v>
      </c>
      <c r="M116">
        <v>25.4</v>
      </c>
      <c r="N116">
        <v>0.45</v>
      </c>
      <c r="O116">
        <v>35.65</v>
      </c>
      <c r="P116">
        <v>0.64</v>
      </c>
      <c r="Q116">
        <v>12.1</v>
      </c>
      <c r="R116">
        <v>0.48499999999999999</v>
      </c>
      <c r="S116">
        <v>3.6</v>
      </c>
      <c r="T116">
        <v>0.27750000000000002</v>
      </c>
      <c r="AA116">
        <v>4</v>
      </c>
      <c r="AB116">
        <v>8</v>
      </c>
      <c r="AC116">
        <v>153.5</v>
      </c>
      <c r="AD116">
        <v>300</v>
      </c>
      <c r="AE116">
        <v>2</v>
      </c>
      <c r="AF116">
        <v>0.51170000000000004</v>
      </c>
      <c r="AG116">
        <v>115</v>
      </c>
      <c r="AH116" s="2">
        <v>0.375</v>
      </c>
      <c r="AI116" s="2">
        <v>0.375</v>
      </c>
      <c r="AJ116">
        <v>0</v>
      </c>
    </row>
    <row r="117" spans="1:36" x14ac:dyDescent="0.25">
      <c r="A117">
        <v>2022</v>
      </c>
      <c r="B117" s="1">
        <v>10021021140</v>
      </c>
      <c r="C117">
        <v>1002</v>
      </c>
      <c r="D117">
        <v>1021</v>
      </c>
      <c r="E117">
        <v>140</v>
      </c>
      <c r="F117" t="s">
        <v>149</v>
      </c>
      <c r="G117">
        <v>0</v>
      </c>
      <c r="H117" t="s">
        <v>43</v>
      </c>
      <c r="I117">
        <v>1</v>
      </c>
      <c r="J117">
        <v>0</v>
      </c>
      <c r="K117">
        <v>0</v>
      </c>
      <c r="L117">
        <v>875</v>
      </c>
      <c r="M117">
        <v>23.1</v>
      </c>
      <c r="N117">
        <v>0.41499999999999998</v>
      </c>
      <c r="O117">
        <v>33.9</v>
      </c>
      <c r="P117">
        <v>0.60499999999999998</v>
      </c>
      <c r="Q117">
        <v>15.65</v>
      </c>
      <c r="R117">
        <v>0.625</v>
      </c>
      <c r="S117">
        <v>4.05</v>
      </c>
      <c r="T117">
        <v>0.311</v>
      </c>
      <c r="AA117">
        <v>4</v>
      </c>
      <c r="AB117">
        <v>8</v>
      </c>
      <c r="AC117">
        <v>153.4</v>
      </c>
      <c r="AD117">
        <v>300</v>
      </c>
      <c r="AE117">
        <v>2</v>
      </c>
      <c r="AF117">
        <v>0.51129999999999998</v>
      </c>
      <c r="AG117">
        <v>116</v>
      </c>
      <c r="AH117" s="2">
        <v>0.37828947368421101</v>
      </c>
      <c r="AI117" s="2">
        <v>0.378</v>
      </c>
      <c r="AJ117">
        <v>0</v>
      </c>
    </row>
    <row r="118" spans="1:36" x14ac:dyDescent="0.25">
      <c r="A118">
        <v>2022</v>
      </c>
      <c r="B118" s="1">
        <v>456461116</v>
      </c>
      <c r="C118">
        <v>456</v>
      </c>
      <c r="D118">
        <v>461</v>
      </c>
      <c r="E118">
        <v>116</v>
      </c>
      <c r="F118" t="s">
        <v>150</v>
      </c>
      <c r="G118">
        <v>0</v>
      </c>
      <c r="H118" t="s">
        <v>43</v>
      </c>
      <c r="I118">
        <v>1</v>
      </c>
      <c r="J118">
        <v>0</v>
      </c>
      <c r="K118">
        <v>0</v>
      </c>
      <c r="L118">
        <v>207</v>
      </c>
      <c r="M118">
        <v>23.2</v>
      </c>
      <c r="N118">
        <v>0.41499999999999998</v>
      </c>
      <c r="O118">
        <v>33.450000000000003</v>
      </c>
      <c r="P118">
        <v>0.59499999999999997</v>
      </c>
      <c r="Q118">
        <v>13.4</v>
      </c>
      <c r="R118">
        <v>0.54</v>
      </c>
      <c r="AA118">
        <v>4</v>
      </c>
      <c r="AB118">
        <v>6</v>
      </c>
      <c r="AC118">
        <v>140.1</v>
      </c>
      <c r="AD118">
        <v>274</v>
      </c>
      <c r="AE118">
        <v>2</v>
      </c>
      <c r="AF118">
        <v>0.51129999999999998</v>
      </c>
      <c r="AG118">
        <v>117</v>
      </c>
      <c r="AH118" s="2">
        <v>0.38157894736842102</v>
      </c>
      <c r="AI118" s="2">
        <v>0.38200000000000001</v>
      </c>
      <c r="AJ118">
        <v>0</v>
      </c>
    </row>
    <row r="119" spans="1:36" x14ac:dyDescent="0.25">
      <c r="A119">
        <v>2022</v>
      </c>
      <c r="B119" s="1">
        <v>12611266112</v>
      </c>
      <c r="C119">
        <v>1261</v>
      </c>
      <c r="D119">
        <v>1266</v>
      </c>
      <c r="E119">
        <v>112</v>
      </c>
      <c r="F119" t="s">
        <v>151</v>
      </c>
      <c r="G119">
        <v>0</v>
      </c>
      <c r="H119" t="s">
        <v>43</v>
      </c>
      <c r="I119">
        <v>1</v>
      </c>
      <c r="J119">
        <v>0</v>
      </c>
      <c r="K119">
        <v>0</v>
      </c>
      <c r="L119">
        <v>575</v>
      </c>
      <c r="M119">
        <v>22</v>
      </c>
      <c r="N119">
        <v>0.39</v>
      </c>
      <c r="O119">
        <v>33.299999999999997</v>
      </c>
      <c r="P119">
        <v>0.59499999999999997</v>
      </c>
      <c r="Q119">
        <v>15.75</v>
      </c>
      <c r="R119">
        <v>0.63</v>
      </c>
      <c r="S119">
        <v>5.6</v>
      </c>
      <c r="T119">
        <v>0.43049999999999999</v>
      </c>
      <c r="AA119">
        <v>4</v>
      </c>
      <c r="AB119">
        <v>8</v>
      </c>
      <c r="AC119">
        <v>153.30000000000001</v>
      </c>
      <c r="AD119">
        <v>300</v>
      </c>
      <c r="AE119">
        <v>2</v>
      </c>
      <c r="AF119">
        <v>0.51100000000000001</v>
      </c>
      <c r="AG119">
        <v>118</v>
      </c>
      <c r="AH119" s="2">
        <v>0.38486842105263203</v>
      </c>
      <c r="AI119" s="2">
        <v>0.38500000000000001</v>
      </c>
      <c r="AJ119">
        <v>0</v>
      </c>
    </row>
    <row r="120" spans="1:36" x14ac:dyDescent="0.25">
      <c r="A120">
        <v>2022</v>
      </c>
      <c r="B120" s="1">
        <v>186355186356300</v>
      </c>
      <c r="C120">
        <v>186355</v>
      </c>
      <c r="D120">
        <v>186356</v>
      </c>
      <c r="E120">
        <v>300</v>
      </c>
      <c r="F120" t="s">
        <v>152</v>
      </c>
      <c r="G120">
        <v>0</v>
      </c>
      <c r="H120" t="s">
        <v>43</v>
      </c>
      <c r="I120">
        <v>1</v>
      </c>
      <c r="J120">
        <v>0</v>
      </c>
      <c r="K120">
        <v>0</v>
      </c>
      <c r="L120">
        <v>886</v>
      </c>
      <c r="M120">
        <v>17.600000000000001</v>
      </c>
      <c r="N120">
        <v>0.315</v>
      </c>
      <c r="O120">
        <v>35.1</v>
      </c>
      <c r="P120">
        <v>0.625</v>
      </c>
      <c r="Q120">
        <v>16.8</v>
      </c>
      <c r="R120">
        <v>0.67</v>
      </c>
      <c r="S120">
        <v>7.6</v>
      </c>
      <c r="T120">
        <v>0.58299999999999996</v>
      </c>
      <c r="AA120">
        <v>4</v>
      </c>
      <c r="AB120">
        <v>7</v>
      </c>
      <c r="AC120">
        <v>146.6</v>
      </c>
      <c r="AD120">
        <v>287</v>
      </c>
      <c r="AE120">
        <v>2</v>
      </c>
      <c r="AF120">
        <v>0.51080000000000003</v>
      </c>
      <c r="AG120">
        <v>119</v>
      </c>
      <c r="AH120" s="2">
        <v>0.38815789473684198</v>
      </c>
      <c r="AI120" s="2">
        <v>0.38800000000000001</v>
      </c>
      <c r="AJ120">
        <v>0</v>
      </c>
    </row>
    <row r="121" spans="1:36" x14ac:dyDescent="0.25">
      <c r="A121">
        <v>2022</v>
      </c>
      <c r="B121" s="1">
        <v>12221233124</v>
      </c>
      <c r="C121">
        <v>1222</v>
      </c>
      <c r="D121">
        <v>1233</v>
      </c>
      <c r="E121">
        <v>124</v>
      </c>
      <c r="F121" t="s">
        <v>153</v>
      </c>
      <c r="G121">
        <v>0</v>
      </c>
      <c r="H121" t="s">
        <v>43</v>
      </c>
      <c r="I121">
        <v>1</v>
      </c>
      <c r="J121">
        <v>0</v>
      </c>
      <c r="K121">
        <v>0</v>
      </c>
      <c r="L121">
        <v>1176</v>
      </c>
      <c r="M121">
        <v>25.3</v>
      </c>
      <c r="N121">
        <v>0.45500000000000002</v>
      </c>
      <c r="O121">
        <v>33.25</v>
      </c>
      <c r="P121">
        <v>0.59499999999999997</v>
      </c>
      <c r="Q121">
        <v>13.7</v>
      </c>
      <c r="R121">
        <v>0.55000000000000004</v>
      </c>
      <c r="S121">
        <v>4.0999999999999996</v>
      </c>
      <c r="T121">
        <v>0.3155</v>
      </c>
      <c r="AA121">
        <v>4</v>
      </c>
      <c r="AB121">
        <v>8</v>
      </c>
      <c r="AC121">
        <v>152.69999999999999</v>
      </c>
      <c r="AD121">
        <v>300</v>
      </c>
      <c r="AE121">
        <v>2</v>
      </c>
      <c r="AF121">
        <v>0.50900000000000001</v>
      </c>
      <c r="AG121">
        <v>120</v>
      </c>
      <c r="AH121" s="2">
        <v>0.39144736842105299</v>
      </c>
      <c r="AI121" s="2">
        <v>0.39100000000000001</v>
      </c>
      <c r="AJ121">
        <v>0</v>
      </c>
    </row>
    <row r="122" spans="1:36" x14ac:dyDescent="0.25">
      <c r="A122">
        <v>2022</v>
      </c>
      <c r="B122" s="1">
        <v>205225167</v>
      </c>
      <c r="C122">
        <v>205</v>
      </c>
      <c r="D122">
        <v>225</v>
      </c>
      <c r="E122">
        <v>167</v>
      </c>
      <c r="F122" t="s">
        <v>131</v>
      </c>
      <c r="G122">
        <v>0</v>
      </c>
      <c r="H122" t="s">
        <v>43</v>
      </c>
      <c r="I122">
        <v>1</v>
      </c>
      <c r="J122">
        <v>0</v>
      </c>
      <c r="K122">
        <v>0</v>
      </c>
      <c r="L122">
        <v>1181</v>
      </c>
      <c r="M122">
        <v>21.25</v>
      </c>
      <c r="N122">
        <v>0.38</v>
      </c>
      <c r="O122">
        <v>35.4</v>
      </c>
      <c r="P122">
        <v>0.63</v>
      </c>
      <c r="Q122">
        <v>14.7</v>
      </c>
      <c r="R122">
        <v>0.58499999999999996</v>
      </c>
      <c r="S122">
        <v>4.9000000000000004</v>
      </c>
      <c r="T122">
        <v>0.375</v>
      </c>
      <c r="AA122">
        <v>4</v>
      </c>
      <c r="AB122">
        <v>8</v>
      </c>
      <c r="AC122">
        <v>152.5</v>
      </c>
      <c r="AD122">
        <v>300</v>
      </c>
      <c r="AE122">
        <v>2</v>
      </c>
      <c r="AF122">
        <v>0.50829999999999997</v>
      </c>
      <c r="AG122">
        <v>121</v>
      </c>
      <c r="AH122" s="2">
        <v>0.394736842105263</v>
      </c>
      <c r="AI122" s="2">
        <v>0.39500000000000002</v>
      </c>
      <c r="AJ122">
        <v>0</v>
      </c>
    </row>
    <row r="123" spans="1:36" x14ac:dyDescent="0.25">
      <c r="A123">
        <v>2022</v>
      </c>
      <c r="B123" s="1">
        <v>186006186006700</v>
      </c>
      <c r="C123">
        <v>186006</v>
      </c>
      <c r="D123">
        <v>186006</v>
      </c>
      <c r="E123">
        <v>700</v>
      </c>
      <c r="F123" t="s">
        <v>154</v>
      </c>
      <c r="G123">
        <v>1</v>
      </c>
      <c r="H123" t="s">
        <v>37</v>
      </c>
      <c r="I123">
        <v>1</v>
      </c>
      <c r="J123">
        <v>0</v>
      </c>
      <c r="K123">
        <v>0</v>
      </c>
      <c r="L123">
        <v>3993</v>
      </c>
      <c r="M123">
        <v>14.4</v>
      </c>
      <c r="N123">
        <v>0.255</v>
      </c>
      <c r="O123">
        <v>34.65</v>
      </c>
      <c r="P123">
        <v>0.62</v>
      </c>
      <c r="Q123">
        <v>15.6</v>
      </c>
      <c r="R123">
        <v>0.625</v>
      </c>
      <c r="U123">
        <v>19.600000000000001</v>
      </c>
      <c r="V123">
        <v>0.78</v>
      </c>
      <c r="W123">
        <v>12</v>
      </c>
      <c r="X123">
        <v>0.48</v>
      </c>
      <c r="Y123">
        <v>11.5</v>
      </c>
      <c r="Z123">
        <v>0.46</v>
      </c>
      <c r="AA123">
        <v>4</v>
      </c>
      <c r="AB123">
        <v>12</v>
      </c>
      <c r="AC123">
        <v>215.5</v>
      </c>
      <c r="AD123">
        <v>424</v>
      </c>
      <c r="AE123">
        <v>2</v>
      </c>
      <c r="AF123">
        <v>0.50829999999999997</v>
      </c>
      <c r="AG123">
        <v>122</v>
      </c>
      <c r="AH123" s="2">
        <v>0.39802631578947401</v>
      </c>
      <c r="AI123" s="2">
        <v>0.39800000000000002</v>
      </c>
      <c r="AJ123">
        <v>0</v>
      </c>
    </row>
    <row r="124" spans="1:36" x14ac:dyDescent="0.25">
      <c r="A124">
        <v>2022</v>
      </c>
      <c r="B124" s="1">
        <v>308355192</v>
      </c>
      <c r="C124">
        <v>308</v>
      </c>
      <c r="D124">
        <v>355</v>
      </c>
      <c r="E124">
        <v>192</v>
      </c>
      <c r="F124" t="s">
        <v>155</v>
      </c>
      <c r="G124">
        <v>0</v>
      </c>
      <c r="H124" t="s">
        <v>43</v>
      </c>
      <c r="I124">
        <v>1</v>
      </c>
      <c r="J124">
        <v>0</v>
      </c>
      <c r="K124">
        <v>0</v>
      </c>
      <c r="L124">
        <v>771</v>
      </c>
      <c r="M124">
        <v>23.6</v>
      </c>
      <c r="N124">
        <v>0.42</v>
      </c>
      <c r="O124">
        <v>32.700000000000003</v>
      </c>
      <c r="P124">
        <v>0.58499999999999996</v>
      </c>
      <c r="Q124">
        <v>13.2</v>
      </c>
      <c r="R124">
        <v>0.53</v>
      </c>
      <c r="AA124">
        <v>4</v>
      </c>
      <c r="AB124">
        <v>6</v>
      </c>
      <c r="AC124">
        <v>139</v>
      </c>
      <c r="AD124">
        <v>274</v>
      </c>
      <c r="AE124">
        <v>2</v>
      </c>
      <c r="AF124">
        <v>0.50729999999999997</v>
      </c>
      <c r="AG124">
        <v>123</v>
      </c>
      <c r="AH124" s="2">
        <v>0.40131578947368401</v>
      </c>
      <c r="AI124" s="2">
        <v>0.40100000000000002</v>
      </c>
      <c r="AJ124">
        <v>0</v>
      </c>
    </row>
    <row r="125" spans="1:36" x14ac:dyDescent="0.25">
      <c r="A125">
        <v>2022</v>
      </c>
      <c r="B125" s="1">
        <v>100210530122</v>
      </c>
      <c r="C125">
        <v>1002</v>
      </c>
      <c r="D125">
        <v>10530</v>
      </c>
      <c r="E125">
        <v>122</v>
      </c>
      <c r="F125" t="s">
        <v>156</v>
      </c>
      <c r="G125">
        <v>0</v>
      </c>
      <c r="H125" t="s">
        <v>43</v>
      </c>
      <c r="I125">
        <v>1</v>
      </c>
      <c r="J125">
        <v>0</v>
      </c>
      <c r="K125">
        <v>0</v>
      </c>
      <c r="L125">
        <v>1091</v>
      </c>
      <c r="M125">
        <v>18.05</v>
      </c>
      <c r="N125">
        <v>0.32500000000000001</v>
      </c>
      <c r="O125">
        <v>34.799999999999997</v>
      </c>
      <c r="P125">
        <v>0.62</v>
      </c>
      <c r="Q125">
        <v>18.350000000000001</v>
      </c>
      <c r="R125">
        <v>0.73499999999999999</v>
      </c>
      <c r="S125">
        <v>4.8499999999999996</v>
      </c>
      <c r="T125">
        <v>0.3765</v>
      </c>
      <c r="AA125">
        <v>4</v>
      </c>
      <c r="AB125">
        <v>8</v>
      </c>
      <c r="AC125">
        <v>152.1</v>
      </c>
      <c r="AD125">
        <v>300</v>
      </c>
      <c r="AE125">
        <v>2</v>
      </c>
      <c r="AF125">
        <v>0.50700000000000001</v>
      </c>
      <c r="AG125">
        <v>124</v>
      </c>
      <c r="AH125" s="2">
        <v>0.40460526315789502</v>
      </c>
      <c r="AI125" s="2">
        <v>0.40500000000000003</v>
      </c>
      <c r="AJ125">
        <v>0</v>
      </c>
    </row>
    <row r="126" spans="1:36" x14ac:dyDescent="0.25">
      <c r="A126">
        <v>2022</v>
      </c>
      <c r="B126" s="1">
        <v>165615165615100</v>
      </c>
      <c r="C126">
        <v>165615</v>
      </c>
      <c r="D126">
        <v>165615</v>
      </c>
      <c r="E126">
        <v>100</v>
      </c>
      <c r="F126" t="s">
        <v>83</v>
      </c>
      <c r="G126">
        <v>1</v>
      </c>
      <c r="H126" t="s">
        <v>43</v>
      </c>
      <c r="I126">
        <v>1</v>
      </c>
      <c r="J126">
        <v>0</v>
      </c>
      <c r="K126">
        <v>0</v>
      </c>
      <c r="L126">
        <v>2752</v>
      </c>
      <c r="M126">
        <v>23.9</v>
      </c>
      <c r="N126">
        <v>0.42499999999999999</v>
      </c>
      <c r="O126">
        <v>33</v>
      </c>
      <c r="P126">
        <v>0.59</v>
      </c>
      <c r="Q126">
        <v>14.8</v>
      </c>
      <c r="R126">
        <v>0.59499999999999997</v>
      </c>
      <c r="S126">
        <v>4.25</v>
      </c>
      <c r="T126">
        <v>0.32700000000000001</v>
      </c>
      <c r="AA126">
        <v>4</v>
      </c>
      <c r="AB126">
        <v>8</v>
      </c>
      <c r="AC126">
        <v>151.9</v>
      </c>
      <c r="AD126">
        <v>300</v>
      </c>
      <c r="AE126">
        <v>2</v>
      </c>
      <c r="AF126">
        <v>0.50629999999999997</v>
      </c>
      <c r="AG126">
        <v>125</v>
      </c>
      <c r="AH126" s="2">
        <v>0.40789473684210498</v>
      </c>
      <c r="AI126" s="2">
        <v>0.40799999999999997</v>
      </c>
      <c r="AJ126">
        <v>0</v>
      </c>
    </row>
    <row r="127" spans="1:36" x14ac:dyDescent="0.25">
      <c r="A127">
        <v>2022</v>
      </c>
      <c r="B127" s="1">
        <v>185870185870700</v>
      </c>
      <c r="C127">
        <v>185870</v>
      </c>
      <c r="D127">
        <v>185870</v>
      </c>
      <c r="E127">
        <v>700</v>
      </c>
      <c r="F127" t="s">
        <v>157</v>
      </c>
      <c r="G127">
        <v>0</v>
      </c>
      <c r="H127" t="s">
        <v>37</v>
      </c>
      <c r="I127">
        <v>1</v>
      </c>
      <c r="J127">
        <v>0</v>
      </c>
      <c r="K127">
        <v>0</v>
      </c>
      <c r="L127">
        <v>907</v>
      </c>
      <c r="M127">
        <v>18.600000000000001</v>
      </c>
      <c r="N127">
        <v>0.33</v>
      </c>
      <c r="O127">
        <v>33</v>
      </c>
      <c r="P127">
        <v>0.59</v>
      </c>
      <c r="Q127">
        <v>13.3</v>
      </c>
      <c r="R127">
        <v>0.53500000000000003</v>
      </c>
      <c r="S127">
        <v>2.85</v>
      </c>
      <c r="T127">
        <v>0.216</v>
      </c>
      <c r="U127">
        <v>20.8</v>
      </c>
      <c r="V127">
        <v>0.83499999999999996</v>
      </c>
      <c r="W127">
        <v>15.8</v>
      </c>
      <c r="X127">
        <v>0.63</v>
      </c>
      <c r="Y127">
        <v>9.5</v>
      </c>
      <c r="Z127">
        <v>0.38</v>
      </c>
      <c r="AA127">
        <v>4</v>
      </c>
      <c r="AB127">
        <v>14</v>
      </c>
      <c r="AC127">
        <v>227.7</v>
      </c>
      <c r="AD127">
        <v>450</v>
      </c>
      <c r="AE127">
        <v>2</v>
      </c>
      <c r="AF127">
        <v>0.50600000000000001</v>
      </c>
      <c r="AG127">
        <v>126</v>
      </c>
      <c r="AH127" s="2">
        <v>0.41118421052631599</v>
      </c>
      <c r="AI127" s="2">
        <v>0.41099999999999998</v>
      </c>
      <c r="AJ127">
        <v>0</v>
      </c>
    </row>
    <row r="128" spans="1:36" x14ac:dyDescent="0.25">
      <c r="A128">
        <v>2022</v>
      </c>
      <c r="B128" s="1">
        <v>442445104</v>
      </c>
      <c r="C128">
        <v>442</v>
      </c>
      <c r="D128">
        <v>445</v>
      </c>
      <c r="E128">
        <v>104</v>
      </c>
      <c r="F128" t="s">
        <v>158</v>
      </c>
      <c r="G128">
        <v>0</v>
      </c>
      <c r="H128" t="s">
        <v>43</v>
      </c>
      <c r="I128">
        <v>1</v>
      </c>
      <c r="J128">
        <v>0</v>
      </c>
      <c r="K128">
        <v>0</v>
      </c>
      <c r="L128">
        <v>315</v>
      </c>
      <c r="M128">
        <v>25.35</v>
      </c>
      <c r="N128">
        <v>0.45</v>
      </c>
      <c r="O128">
        <v>33.6</v>
      </c>
      <c r="P128">
        <v>0.60499999999999998</v>
      </c>
      <c r="Q128">
        <v>10.3</v>
      </c>
      <c r="R128">
        <v>0.41499999999999998</v>
      </c>
      <c r="AA128">
        <v>4</v>
      </c>
      <c r="AB128">
        <v>6</v>
      </c>
      <c r="AC128">
        <v>138.5</v>
      </c>
      <c r="AD128">
        <v>274</v>
      </c>
      <c r="AE128">
        <v>2</v>
      </c>
      <c r="AF128">
        <v>0.50549999999999995</v>
      </c>
      <c r="AG128">
        <v>127</v>
      </c>
      <c r="AH128" s="2">
        <v>0.41447368421052599</v>
      </c>
      <c r="AI128" s="2">
        <v>0.41399999999999998</v>
      </c>
      <c r="AJ128">
        <v>0</v>
      </c>
    </row>
    <row r="129" spans="1:36" x14ac:dyDescent="0.25">
      <c r="A129">
        <v>2022</v>
      </c>
      <c r="B129" s="1">
        <v>921925112</v>
      </c>
      <c r="C129">
        <v>921</v>
      </c>
      <c r="D129">
        <v>925</v>
      </c>
      <c r="E129">
        <v>112</v>
      </c>
      <c r="F129" t="s">
        <v>159</v>
      </c>
      <c r="G129">
        <v>0</v>
      </c>
      <c r="H129" t="s">
        <v>43</v>
      </c>
      <c r="I129">
        <v>1</v>
      </c>
      <c r="J129">
        <v>0</v>
      </c>
      <c r="K129">
        <v>0</v>
      </c>
      <c r="L129">
        <v>1088</v>
      </c>
      <c r="M129">
        <v>23.7</v>
      </c>
      <c r="N129">
        <v>0.42499999999999999</v>
      </c>
      <c r="O129">
        <v>34.799999999999997</v>
      </c>
      <c r="P129">
        <v>0.625</v>
      </c>
      <c r="Q129">
        <v>14.7</v>
      </c>
      <c r="R129">
        <v>0.59</v>
      </c>
      <c r="S129">
        <v>2.5499999999999998</v>
      </c>
      <c r="T129">
        <v>0.19900000000000001</v>
      </c>
      <c r="AA129">
        <v>4</v>
      </c>
      <c r="AB129">
        <v>8</v>
      </c>
      <c r="AC129">
        <v>151.5</v>
      </c>
      <c r="AD129">
        <v>300</v>
      </c>
      <c r="AE129">
        <v>2</v>
      </c>
      <c r="AF129">
        <v>0.505</v>
      </c>
      <c r="AG129">
        <v>128</v>
      </c>
      <c r="AH129" s="2">
        <v>0.417763157894737</v>
      </c>
      <c r="AI129" s="2">
        <v>0.41799999999999998</v>
      </c>
      <c r="AJ129">
        <v>0</v>
      </c>
    </row>
    <row r="130" spans="1:36" x14ac:dyDescent="0.25">
      <c r="A130">
        <v>2022</v>
      </c>
      <c r="B130" s="1">
        <v>186390186391100</v>
      </c>
      <c r="C130">
        <v>186390</v>
      </c>
      <c r="D130">
        <v>186391</v>
      </c>
      <c r="E130">
        <v>100</v>
      </c>
      <c r="F130" t="s">
        <v>160</v>
      </c>
      <c r="G130">
        <v>0</v>
      </c>
      <c r="H130" t="s">
        <v>43</v>
      </c>
      <c r="I130">
        <v>1</v>
      </c>
      <c r="J130">
        <v>0</v>
      </c>
      <c r="K130">
        <v>0</v>
      </c>
      <c r="L130">
        <v>751</v>
      </c>
      <c r="M130">
        <v>16.149999999999999</v>
      </c>
      <c r="N130">
        <v>0.28999999999999998</v>
      </c>
      <c r="O130">
        <v>36.35</v>
      </c>
      <c r="P130">
        <v>0.65</v>
      </c>
      <c r="Q130">
        <v>18.25</v>
      </c>
      <c r="R130">
        <v>0.73</v>
      </c>
      <c r="S130">
        <v>3.3</v>
      </c>
      <c r="T130">
        <v>0.25</v>
      </c>
      <c r="AA130">
        <v>4</v>
      </c>
      <c r="AB130">
        <v>7</v>
      </c>
      <c r="AC130">
        <v>144.80000000000001</v>
      </c>
      <c r="AD130">
        <v>287</v>
      </c>
      <c r="AE130">
        <v>2</v>
      </c>
      <c r="AF130">
        <v>0.50449999999999995</v>
      </c>
      <c r="AG130">
        <v>129</v>
      </c>
      <c r="AH130" s="2">
        <v>0.42105263157894701</v>
      </c>
      <c r="AI130" s="2">
        <v>0.42099999999999999</v>
      </c>
      <c r="AJ130">
        <v>0</v>
      </c>
    </row>
    <row r="131" spans="1:36" x14ac:dyDescent="0.25">
      <c r="A131">
        <v>2022</v>
      </c>
      <c r="B131" s="1">
        <v>185871185871100</v>
      </c>
      <c r="C131">
        <v>185871</v>
      </c>
      <c r="D131">
        <v>185871</v>
      </c>
      <c r="E131">
        <v>100</v>
      </c>
      <c r="F131" t="s">
        <v>61</v>
      </c>
      <c r="G131">
        <v>1</v>
      </c>
      <c r="H131" t="s">
        <v>43</v>
      </c>
      <c r="I131">
        <v>1</v>
      </c>
      <c r="J131">
        <v>0</v>
      </c>
      <c r="K131">
        <v>0</v>
      </c>
      <c r="L131">
        <v>2972</v>
      </c>
      <c r="M131">
        <v>20.65</v>
      </c>
      <c r="N131">
        <v>0.37</v>
      </c>
      <c r="O131">
        <v>35.15</v>
      </c>
      <c r="P131">
        <v>0.625</v>
      </c>
      <c r="Q131">
        <v>15.7</v>
      </c>
      <c r="R131">
        <v>0.63</v>
      </c>
      <c r="S131">
        <v>4.05</v>
      </c>
      <c r="T131">
        <v>0.3125</v>
      </c>
      <c r="AA131">
        <v>4</v>
      </c>
      <c r="AB131">
        <v>8</v>
      </c>
      <c r="AC131">
        <v>151.1</v>
      </c>
      <c r="AD131">
        <v>300</v>
      </c>
      <c r="AE131">
        <v>2</v>
      </c>
      <c r="AF131">
        <v>0.50370000000000004</v>
      </c>
      <c r="AG131">
        <v>130</v>
      </c>
      <c r="AH131" s="2">
        <v>0.42434210526315802</v>
      </c>
      <c r="AI131" s="2">
        <v>0.42399999999999999</v>
      </c>
      <c r="AJ131">
        <v>0</v>
      </c>
    </row>
    <row r="132" spans="1:36" x14ac:dyDescent="0.25">
      <c r="A132">
        <v>2022</v>
      </c>
      <c r="B132" s="1">
        <v>972978116</v>
      </c>
      <c r="C132">
        <v>972</v>
      </c>
      <c r="D132">
        <v>978</v>
      </c>
      <c r="E132">
        <v>116</v>
      </c>
      <c r="F132" t="s">
        <v>161</v>
      </c>
      <c r="G132">
        <v>0</v>
      </c>
      <c r="H132" t="s">
        <v>43</v>
      </c>
      <c r="I132">
        <v>1</v>
      </c>
      <c r="J132">
        <v>0</v>
      </c>
      <c r="K132">
        <v>0</v>
      </c>
      <c r="L132">
        <v>305</v>
      </c>
      <c r="M132">
        <v>13.9</v>
      </c>
      <c r="N132">
        <v>0.25</v>
      </c>
      <c r="O132">
        <v>36.35</v>
      </c>
      <c r="P132">
        <v>0.65</v>
      </c>
      <c r="Q132">
        <v>18.75</v>
      </c>
      <c r="R132">
        <v>0.75</v>
      </c>
      <c r="AA132">
        <v>4</v>
      </c>
      <c r="AB132">
        <v>6</v>
      </c>
      <c r="AC132">
        <v>138</v>
      </c>
      <c r="AD132">
        <v>274</v>
      </c>
      <c r="AE132">
        <v>2</v>
      </c>
      <c r="AF132">
        <v>0.50360000000000005</v>
      </c>
      <c r="AG132">
        <v>131</v>
      </c>
      <c r="AH132" s="2">
        <v>0.42763157894736797</v>
      </c>
      <c r="AI132" s="2">
        <v>0.42799999999999999</v>
      </c>
      <c r="AJ132">
        <v>0</v>
      </c>
    </row>
    <row r="133" spans="1:36" x14ac:dyDescent="0.25">
      <c r="A133">
        <v>2022</v>
      </c>
      <c r="B133" s="1">
        <v>921926116</v>
      </c>
      <c r="C133">
        <v>921</v>
      </c>
      <c r="D133">
        <v>926</v>
      </c>
      <c r="E133">
        <v>116</v>
      </c>
      <c r="F133" t="s">
        <v>162</v>
      </c>
      <c r="G133">
        <v>0</v>
      </c>
      <c r="H133" t="s">
        <v>43</v>
      </c>
      <c r="I133">
        <v>1</v>
      </c>
      <c r="J133">
        <v>0</v>
      </c>
      <c r="K133">
        <v>0</v>
      </c>
      <c r="L133">
        <v>941</v>
      </c>
      <c r="M133">
        <v>25.1</v>
      </c>
      <c r="N133">
        <v>0.45</v>
      </c>
      <c r="O133">
        <v>31.6</v>
      </c>
      <c r="P133">
        <v>0.56499999999999995</v>
      </c>
      <c r="Q133">
        <v>12.25</v>
      </c>
      <c r="R133">
        <v>0.49</v>
      </c>
      <c r="AA133">
        <v>4</v>
      </c>
      <c r="AB133">
        <v>6</v>
      </c>
      <c r="AC133">
        <v>137.9</v>
      </c>
      <c r="AD133">
        <v>274</v>
      </c>
      <c r="AE133">
        <v>2</v>
      </c>
      <c r="AF133">
        <v>0.50329999999999997</v>
      </c>
      <c r="AG133">
        <v>132</v>
      </c>
      <c r="AH133" s="2">
        <v>0.43092105263157898</v>
      </c>
      <c r="AI133" s="2">
        <v>0.43099999999999999</v>
      </c>
      <c r="AJ133">
        <v>0</v>
      </c>
    </row>
    <row r="134" spans="1:36" x14ac:dyDescent="0.25">
      <c r="A134">
        <v>2022</v>
      </c>
      <c r="B134" s="1">
        <v>921924108</v>
      </c>
      <c r="C134">
        <v>921</v>
      </c>
      <c r="D134">
        <v>924</v>
      </c>
      <c r="E134">
        <v>108</v>
      </c>
      <c r="F134" t="s">
        <v>163</v>
      </c>
      <c r="G134">
        <v>0</v>
      </c>
      <c r="H134" t="s">
        <v>43</v>
      </c>
      <c r="I134">
        <v>1</v>
      </c>
      <c r="J134">
        <v>0</v>
      </c>
      <c r="K134">
        <v>0</v>
      </c>
      <c r="L134">
        <v>1129</v>
      </c>
      <c r="M134">
        <v>31.85</v>
      </c>
      <c r="N134">
        <v>0.56999999999999995</v>
      </c>
      <c r="O134">
        <v>29.85</v>
      </c>
      <c r="P134">
        <v>0.53</v>
      </c>
      <c r="Q134">
        <v>10.95</v>
      </c>
      <c r="R134">
        <v>0.435</v>
      </c>
      <c r="S134">
        <v>2.75</v>
      </c>
      <c r="T134">
        <v>0.2135</v>
      </c>
      <c r="AA134">
        <v>4</v>
      </c>
      <c r="AB134">
        <v>8</v>
      </c>
      <c r="AC134">
        <v>150.80000000000001</v>
      </c>
      <c r="AD134">
        <v>300</v>
      </c>
      <c r="AE134">
        <v>2</v>
      </c>
      <c r="AF134">
        <v>0.50270000000000004</v>
      </c>
      <c r="AG134">
        <v>133</v>
      </c>
      <c r="AH134" s="2">
        <v>0.43421052631578899</v>
      </c>
      <c r="AI134" s="2">
        <v>0.434</v>
      </c>
      <c r="AJ134">
        <v>0</v>
      </c>
    </row>
    <row r="135" spans="1:36" x14ac:dyDescent="0.25">
      <c r="A135">
        <v>2022</v>
      </c>
      <c r="B135" s="1">
        <v>11071140276</v>
      </c>
      <c r="C135">
        <v>1107</v>
      </c>
      <c r="D135">
        <v>1140</v>
      </c>
      <c r="E135">
        <v>276</v>
      </c>
      <c r="F135" t="s">
        <v>149</v>
      </c>
      <c r="G135">
        <v>0</v>
      </c>
      <c r="H135" t="s">
        <v>43</v>
      </c>
      <c r="I135">
        <v>1</v>
      </c>
      <c r="J135">
        <v>0</v>
      </c>
      <c r="K135">
        <v>0</v>
      </c>
      <c r="L135">
        <v>593</v>
      </c>
      <c r="M135">
        <v>20.9</v>
      </c>
      <c r="N135">
        <v>0.375</v>
      </c>
      <c r="O135">
        <v>36.5</v>
      </c>
      <c r="P135">
        <v>0.65500000000000003</v>
      </c>
      <c r="Q135">
        <v>14.65</v>
      </c>
      <c r="R135">
        <v>0.59</v>
      </c>
      <c r="S135">
        <v>3.35</v>
      </c>
      <c r="T135">
        <v>0.25900000000000001</v>
      </c>
      <c r="AA135">
        <v>4</v>
      </c>
      <c r="AB135">
        <v>8</v>
      </c>
      <c r="AC135">
        <v>150.80000000000001</v>
      </c>
      <c r="AD135">
        <v>300</v>
      </c>
      <c r="AE135">
        <v>2</v>
      </c>
      <c r="AF135">
        <v>0.50270000000000004</v>
      </c>
      <c r="AG135">
        <v>134</v>
      </c>
      <c r="AH135" s="2">
        <v>0.4375</v>
      </c>
      <c r="AI135" s="2">
        <v>0.438</v>
      </c>
      <c r="AJ135">
        <v>0</v>
      </c>
    </row>
    <row r="136" spans="1:36" x14ac:dyDescent="0.25">
      <c r="A136">
        <v>2022</v>
      </c>
      <c r="B136" s="1">
        <v>10021016123</v>
      </c>
      <c r="C136">
        <v>1002</v>
      </c>
      <c r="D136">
        <v>1016</v>
      </c>
      <c r="E136">
        <v>123</v>
      </c>
      <c r="F136" t="s">
        <v>164</v>
      </c>
      <c r="G136">
        <v>0</v>
      </c>
      <c r="H136" t="s">
        <v>43</v>
      </c>
      <c r="I136">
        <v>1</v>
      </c>
      <c r="J136">
        <v>0</v>
      </c>
      <c r="K136">
        <v>0</v>
      </c>
      <c r="L136">
        <v>946</v>
      </c>
      <c r="M136">
        <v>18.3</v>
      </c>
      <c r="N136">
        <v>0.32500000000000001</v>
      </c>
      <c r="O136">
        <v>34.75</v>
      </c>
      <c r="P136">
        <v>0.62</v>
      </c>
      <c r="Q136">
        <v>17.149999999999999</v>
      </c>
      <c r="R136">
        <v>0.68500000000000005</v>
      </c>
      <c r="S136">
        <v>5.15</v>
      </c>
      <c r="T136">
        <v>0.39450000000000002</v>
      </c>
      <c r="AA136">
        <v>4</v>
      </c>
      <c r="AB136">
        <v>8</v>
      </c>
      <c r="AC136">
        <v>150.69999999999999</v>
      </c>
      <c r="AD136">
        <v>300</v>
      </c>
      <c r="AE136">
        <v>2</v>
      </c>
      <c r="AF136">
        <v>0.50229999999999997</v>
      </c>
      <c r="AG136">
        <v>135</v>
      </c>
      <c r="AH136" s="2">
        <v>0.44078947368421101</v>
      </c>
      <c r="AI136" s="2">
        <v>0.441</v>
      </c>
      <c r="AJ136">
        <v>0</v>
      </c>
    </row>
    <row r="137" spans="1:36" x14ac:dyDescent="0.25">
      <c r="A137">
        <v>2022</v>
      </c>
      <c r="B137" s="1">
        <v>940942108</v>
      </c>
      <c r="C137">
        <v>940</v>
      </c>
      <c r="D137">
        <v>942</v>
      </c>
      <c r="E137">
        <v>108</v>
      </c>
      <c r="F137" t="s">
        <v>165</v>
      </c>
      <c r="G137">
        <v>0</v>
      </c>
      <c r="H137" t="s">
        <v>43</v>
      </c>
      <c r="I137">
        <v>1</v>
      </c>
      <c r="J137">
        <v>0</v>
      </c>
      <c r="K137">
        <v>0</v>
      </c>
      <c r="L137">
        <v>231</v>
      </c>
      <c r="M137">
        <v>23.9</v>
      </c>
      <c r="N137">
        <v>0.42499999999999999</v>
      </c>
      <c r="O137">
        <v>31.7</v>
      </c>
      <c r="P137">
        <v>0.56499999999999995</v>
      </c>
      <c r="Q137">
        <v>13.2</v>
      </c>
      <c r="R137">
        <v>0.53</v>
      </c>
      <c r="AA137">
        <v>4</v>
      </c>
      <c r="AB137">
        <v>6</v>
      </c>
      <c r="AC137">
        <v>137.6</v>
      </c>
      <c r="AD137">
        <v>274</v>
      </c>
      <c r="AE137">
        <v>2</v>
      </c>
      <c r="AF137">
        <v>0.50219999999999998</v>
      </c>
      <c r="AG137">
        <v>136</v>
      </c>
      <c r="AH137" s="2">
        <v>0.44407894736842102</v>
      </c>
      <c r="AI137" s="2">
        <v>0.44400000000000001</v>
      </c>
      <c r="AJ137">
        <v>0</v>
      </c>
    </row>
    <row r="138" spans="1:36" x14ac:dyDescent="0.25">
      <c r="A138">
        <v>2022</v>
      </c>
      <c r="B138" s="1">
        <v>480519164</v>
      </c>
      <c r="C138">
        <v>480</v>
      </c>
      <c r="D138">
        <v>519</v>
      </c>
      <c r="E138">
        <v>164</v>
      </c>
      <c r="F138" t="s">
        <v>86</v>
      </c>
      <c r="G138">
        <v>0</v>
      </c>
      <c r="H138" t="s">
        <v>43</v>
      </c>
      <c r="I138">
        <v>1</v>
      </c>
      <c r="J138">
        <v>0</v>
      </c>
      <c r="K138">
        <v>0</v>
      </c>
      <c r="L138">
        <v>1232</v>
      </c>
      <c r="M138">
        <v>16.8</v>
      </c>
      <c r="N138">
        <v>0.3</v>
      </c>
      <c r="O138">
        <v>37.1</v>
      </c>
      <c r="P138">
        <v>0.66</v>
      </c>
      <c r="Q138">
        <v>17.55</v>
      </c>
      <c r="R138">
        <v>0.7</v>
      </c>
      <c r="S138">
        <v>3.85</v>
      </c>
      <c r="T138">
        <v>0.29649999999999999</v>
      </c>
      <c r="AA138">
        <v>4</v>
      </c>
      <c r="AB138">
        <v>8</v>
      </c>
      <c r="AC138">
        <v>150.6</v>
      </c>
      <c r="AD138">
        <v>300</v>
      </c>
      <c r="AE138">
        <v>2</v>
      </c>
      <c r="AF138">
        <v>0.502</v>
      </c>
      <c r="AG138">
        <v>137</v>
      </c>
      <c r="AH138" s="2">
        <v>0.44736842105263203</v>
      </c>
      <c r="AI138" s="2">
        <v>0.44700000000000001</v>
      </c>
      <c r="AJ138">
        <v>0</v>
      </c>
    </row>
    <row r="139" spans="1:36" x14ac:dyDescent="0.25">
      <c r="A139">
        <v>2022</v>
      </c>
      <c r="B139" s="1">
        <v>800809136</v>
      </c>
      <c r="C139">
        <v>800</v>
      </c>
      <c r="D139">
        <v>809</v>
      </c>
      <c r="E139">
        <v>136</v>
      </c>
      <c r="F139" t="s">
        <v>166</v>
      </c>
      <c r="G139">
        <v>0</v>
      </c>
      <c r="H139" t="s">
        <v>43</v>
      </c>
      <c r="I139">
        <v>1</v>
      </c>
      <c r="J139">
        <v>0</v>
      </c>
      <c r="K139">
        <v>0</v>
      </c>
      <c r="L139">
        <v>985</v>
      </c>
      <c r="M139">
        <v>21.4</v>
      </c>
      <c r="N139">
        <v>0.38</v>
      </c>
      <c r="O139">
        <v>33.200000000000003</v>
      </c>
      <c r="P139">
        <v>0.59</v>
      </c>
      <c r="Q139">
        <v>14.8</v>
      </c>
      <c r="R139">
        <v>0.59</v>
      </c>
      <c r="S139">
        <v>5.8</v>
      </c>
      <c r="T139">
        <v>0.443</v>
      </c>
      <c r="AA139">
        <v>4</v>
      </c>
      <c r="AB139">
        <v>8</v>
      </c>
      <c r="AC139">
        <v>150.4</v>
      </c>
      <c r="AD139">
        <v>300</v>
      </c>
      <c r="AE139">
        <v>2</v>
      </c>
      <c r="AF139">
        <v>0.50129999999999997</v>
      </c>
      <c r="AG139">
        <v>138</v>
      </c>
      <c r="AH139" s="2">
        <v>0.45065789473684198</v>
      </c>
      <c r="AI139" s="2">
        <v>0.45100000000000001</v>
      </c>
      <c r="AJ139">
        <v>0</v>
      </c>
    </row>
    <row r="140" spans="1:36" x14ac:dyDescent="0.25">
      <c r="A140">
        <v>2022</v>
      </c>
      <c r="B140" s="1">
        <v>880888140</v>
      </c>
      <c r="C140">
        <v>880</v>
      </c>
      <c r="D140">
        <v>888</v>
      </c>
      <c r="E140">
        <v>140</v>
      </c>
      <c r="F140" t="s">
        <v>167</v>
      </c>
      <c r="G140">
        <v>0</v>
      </c>
      <c r="H140" t="s">
        <v>43</v>
      </c>
      <c r="I140">
        <v>1</v>
      </c>
      <c r="J140">
        <v>0</v>
      </c>
      <c r="K140">
        <v>0</v>
      </c>
      <c r="L140">
        <v>642</v>
      </c>
      <c r="M140">
        <v>27.5</v>
      </c>
      <c r="N140">
        <v>0.495</v>
      </c>
      <c r="O140">
        <v>32.450000000000003</v>
      </c>
      <c r="P140">
        <v>0.57999999999999996</v>
      </c>
      <c r="Q140">
        <v>11.55</v>
      </c>
      <c r="R140">
        <v>0.46500000000000002</v>
      </c>
      <c r="S140">
        <v>3.55</v>
      </c>
      <c r="T140">
        <v>0.27350000000000002</v>
      </c>
      <c r="AA140">
        <v>4</v>
      </c>
      <c r="AB140">
        <v>8</v>
      </c>
      <c r="AC140">
        <v>150.1</v>
      </c>
      <c r="AD140">
        <v>300</v>
      </c>
      <c r="AE140">
        <v>2</v>
      </c>
      <c r="AF140">
        <v>0.50029999999999997</v>
      </c>
      <c r="AG140">
        <v>139</v>
      </c>
      <c r="AH140" s="2">
        <v>0.45394736842105299</v>
      </c>
      <c r="AI140" s="2">
        <v>0.45400000000000001</v>
      </c>
      <c r="AJ140">
        <v>0</v>
      </c>
    </row>
    <row r="141" spans="1:36" x14ac:dyDescent="0.25">
      <c r="A141">
        <v>2022</v>
      </c>
      <c r="B141" s="1">
        <v>186112186112100</v>
      </c>
      <c r="C141">
        <v>186112</v>
      </c>
      <c r="D141">
        <v>186112</v>
      </c>
      <c r="E141">
        <v>100</v>
      </c>
      <c r="F141" t="s">
        <v>168</v>
      </c>
      <c r="G141">
        <v>0</v>
      </c>
      <c r="H141" t="s">
        <v>43</v>
      </c>
      <c r="I141">
        <v>1</v>
      </c>
      <c r="J141">
        <v>0</v>
      </c>
      <c r="K141">
        <v>0</v>
      </c>
      <c r="L141">
        <v>1509</v>
      </c>
      <c r="M141">
        <v>21.7</v>
      </c>
      <c r="N141">
        <v>0.39</v>
      </c>
      <c r="O141">
        <v>35.200000000000003</v>
      </c>
      <c r="P141">
        <v>0.625</v>
      </c>
      <c r="Q141">
        <v>15.6</v>
      </c>
      <c r="R141">
        <v>0.625</v>
      </c>
      <c r="S141">
        <v>2.4</v>
      </c>
      <c r="T141">
        <v>0.1835</v>
      </c>
      <c r="AA141">
        <v>4</v>
      </c>
      <c r="AB141">
        <v>8</v>
      </c>
      <c r="AC141">
        <v>149.80000000000001</v>
      </c>
      <c r="AD141">
        <v>300</v>
      </c>
      <c r="AE141">
        <v>2</v>
      </c>
      <c r="AF141">
        <v>0.49930000000000002</v>
      </c>
      <c r="AG141">
        <v>140</v>
      </c>
      <c r="AH141" s="2">
        <v>0.457236842105263</v>
      </c>
      <c r="AI141" s="2">
        <v>0.45700000000000002</v>
      </c>
      <c r="AJ141">
        <v>0</v>
      </c>
    </row>
    <row r="142" spans="1:36" x14ac:dyDescent="0.25">
      <c r="A142">
        <v>2022</v>
      </c>
      <c r="B142" s="1">
        <v>1222180612103</v>
      </c>
      <c r="C142">
        <v>1222</v>
      </c>
      <c r="D142">
        <v>180612</v>
      </c>
      <c r="E142">
        <v>103</v>
      </c>
      <c r="F142" t="s">
        <v>169</v>
      </c>
      <c r="G142">
        <v>0</v>
      </c>
      <c r="H142" t="s">
        <v>43</v>
      </c>
      <c r="I142">
        <v>1</v>
      </c>
      <c r="J142">
        <v>0</v>
      </c>
      <c r="K142">
        <v>0</v>
      </c>
      <c r="L142">
        <v>1058</v>
      </c>
      <c r="M142">
        <v>24.05</v>
      </c>
      <c r="N142">
        <v>0.43</v>
      </c>
      <c r="O142">
        <v>34.25</v>
      </c>
      <c r="P142">
        <v>0.61499999999999999</v>
      </c>
      <c r="Q142">
        <v>13.3</v>
      </c>
      <c r="R142">
        <v>0.53</v>
      </c>
      <c r="S142">
        <v>3.05</v>
      </c>
      <c r="T142">
        <v>0.23250000000000001</v>
      </c>
      <c r="AA142">
        <v>4</v>
      </c>
      <c r="AB142">
        <v>8</v>
      </c>
      <c r="AC142">
        <v>149.30000000000001</v>
      </c>
      <c r="AD142">
        <v>300</v>
      </c>
      <c r="AE142">
        <v>2</v>
      </c>
      <c r="AF142">
        <v>0.49769999999999998</v>
      </c>
      <c r="AG142">
        <v>141</v>
      </c>
      <c r="AH142" s="2">
        <v>0.46052631578947401</v>
      </c>
      <c r="AI142" s="2">
        <v>0.46100000000000002</v>
      </c>
      <c r="AJ142">
        <v>0</v>
      </c>
    </row>
    <row r="143" spans="1:36" x14ac:dyDescent="0.25">
      <c r="A143">
        <v>2022</v>
      </c>
      <c r="B143" s="1">
        <v>480530186</v>
      </c>
      <c r="C143">
        <v>480</v>
      </c>
      <c r="D143">
        <v>530</v>
      </c>
      <c r="E143">
        <v>186</v>
      </c>
      <c r="F143" t="s">
        <v>170</v>
      </c>
      <c r="G143">
        <v>0</v>
      </c>
      <c r="H143" t="s">
        <v>43</v>
      </c>
      <c r="I143">
        <v>1</v>
      </c>
      <c r="J143">
        <v>0</v>
      </c>
      <c r="K143">
        <v>0</v>
      </c>
      <c r="L143">
        <v>989</v>
      </c>
      <c r="M143">
        <v>19.95</v>
      </c>
      <c r="N143">
        <v>0.35499999999999998</v>
      </c>
      <c r="O143">
        <v>35.15</v>
      </c>
      <c r="P143">
        <v>0.625</v>
      </c>
      <c r="Q143">
        <v>15.8</v>
      </c>
      <c r="R143">
        <v>0.63</v>
      </c>
      <c r="S143">
        <v>3.75</v>
      </c>
      <c r="T143">
        <v>0.28899999999999998</v>
      </c>
      <c r="AA143">
        <v>4</v>
      </c>
      <c r="AB143">
        <v>8</v>
      </c>
      <c r="AC143">
        <v>149.30000000000001</v>
      </c>
      <c r="AD143">
        <v>300</v>
      </c>
      <c r="AE143">
        <v>2</v>
      </c>
      <c r="AF143">
        <v>0.49769999999999998</v>
      </c>
      <c r="AG143">
        <v>142</v>
      </c>
      <c r="AH143" s="2">
        <v>0.46381578947368401</v>
      </c>
      <c r="AI143" s="2">
        <v>0.46400000000000002</v>
      </c>
      <c r="AJ143">
        <v>0</v>
      </c>
    </row>
    <row r="144" spans="1:36" x14ac:dyDescent="0.25">
      <c r="A144">
        <v>2022</v>
      </c>
      <c r="B144" s="1">
        <v>205214125</v>
      </c>
      <c r="C144">
        <v>205</v>
      </c>
      <c r="D144">
        <v>214</v>
      </c>
      <c r="E144">
        <v>125</v>
      </c>
      <c r="F144" t="s">
        <v>171</v>
      </c>
      <c r="G144">
        <v>0</v>
      </c>
      <c r="H144" t="s">
        <v>43</v>
      </c>
      <c r="I144">
        <v>1</v>
      </c>
      <c r="J144">
        <v>0</v>
      </c>
      <c r="K144">
        <v>0</v>
      </c>
      <c r="L144">
        <v>1175</v>
      </c>
      <c r="M144">
        <v>28.7</v>
      </c>
      <c r="N144">
        <v>0.51</v>
      </c>
      <c r="O144">
        <v>31.05</v>
      </c>
      <c r="P144">
        <v>0.55500000000000005</v>
      </c>
      <c r="Q144">
        <v>12.2</v>
      </c>
      <c r="R144">
        <v>0.49</v>
      </c>
      <c r="S144">
        <v>2.6</v>
      </c>
      <c r="T144">
        <v>0.19800000000000001</v>
      </c>
      <c r="AA144">
        <v>4</v>
      </c>
      <c r="AB144">
        <v>8</v>
      </c>
      <c r="AC144">
        <v>149.1</v>
      </c>
      <c r="AD144">
        <v>300</v>
      </c>
      <c r="AE144">
        <v>2</v>
      </c>
      <c r="AF144">
        <v>0.497</v>
      </c>
      <c r="AG144">
        <v>143</v>
      </c>
      <c r="AH144" s="2">
        <v>0.46710526315789502</v>
      </c>
      <c r="AI144" s="2">
        <v>0.46700000000000003</v>
      </c>
      <c r="AJ144">
        <v>0</v>
      </c>
    </row>
    <row r="145" spans="1:36" x14ac:dyDescent="0.25">
      <c r="A145">
        <v>2022</v>
      </c>
      <c r="B145" s="1">
        <v>10021019130</v>
      </c>
      <c r="C145">
        <v>1002</v>
      </c>
      <c r="D145">
        <v>1019</v>
      </c>
      <c r="E145">
        <v>130</v>
      </c>
      <c r="F145" t="s">
        <v>172</v>
      </c>
      <c r="G145">
        <v>0</v>
      </c>
      <c r="H145" t="s">
        <v>43</v>
      </c>
      <c r="I145">
        <v>1</v>
      </c>
      <c r="J145">
        <v>0</v>
      </c>
      <c r="K145">
        <v>0</v>
      </c>
      <c r="L145">
        <v>1093</v>
      </c>
      <c r="M145">
        <v>23.3</v>
      </c>
      <c r="N145">
        <v>0.41499999999999998</v>
      </c>
      <c r="O145">
        <v>32.450000000000003</v>
      </c>
      <c r="P145">
        <v>0.57999999999999996</v>
      </c>
      <c r="Q145">
        <v>15.3</v>
      </c>
      <c r="R145">
        <v>0.61499999999999999</v>
      </c>
      <c r="S145">
        <v>3.4</v>
      </c>
      <c r="T145">
        <v>0.26450000000000001</v>
      </c>
      <c r="AA145">
        <v>4</v>
      </c>
      <c r="AB145">
        <v>8</v>
      </c>
      <c r="AC145">
        <v>148.9</v>
      </c>
      <c r="AD145">
        <v>300</v>
      </c>
      <c r="AE145">
        <v>2</v>
      </c>
      <c r="AF145">
        <v>0.49630000000000002</v>
      </c>
      <c r="AG145">
        <v>144</v>
      </c>
      <c r="AH145" s="2">
        <v>0.47039473684210498</v>
      </c>
      <c r="AI145" s="2">
        <v>0.47</v>
      </c>
      <c r="AJ145">
        <v>0</v>
      </c>
    </row>
    <row r="146" spans="1:36" x14ac:dyDescent="0.25">
      <c r="A146">
        <v>2022</v>
      </c>
      <c r="B146" s="1">
        <v>480497116</v>
      </c>
      <c r="C146">
        <v>480</v>
      </c>
      <c r="D146">
        <v>497</v>
      </c>
      <c r="E146">
        <v>116</v>
      </c>
      <c r="F146" t="s">
        <v>173</v>
      </c>
      <c r="G146">
        <v>0</v>
      </c>
      <c r="H146" t="s">
        <v>43</v>
      </c>
      <c r="I146">
        <v>1</v>
      </c>
      <c r="J146">
        <v>0</v>
      </c>
      <c r="K146">
        <v>0</v>
      </c>
      <c r="L146">
        <v>1104</v>
      </c>
      <c r="M146">
        <v>14.55</v>
      </c>
      <c r="N146">
        <v>0.26</v>
      </c>
      <c r="O146">
        <v>37.75</v>
      </c>
      <c r="P146">
        <v>0.67</v>
      </c>
      <c r="Q146">
        <v>17</v>
      </c>
      <c r="R146">
        <v>0.68</v>
      </c>
      <c r="S146">
        <v>5.15</v>
      </c>
      <c r="T146">
        <v>0.39500000000000002</v>
      </c>
      <c r="AA146">
        <v>4</v>
      </c>
      <c r="AB146">
        <v>8</v>
      </c>
      <c r="AC146">
        <v>148.9</v>
      </c>
      <c r="AD146">
        <v>300</v>
      </c>
      <c r="AE146">
        <v>2</v>
      </c>
      <c r="AF146">
        <v>0.49630000000000002</v>
      </c>
      <c r="AG146">
        <v>145</v>
      </c>
      <c r="AH146" s="2">
        <v>0.47368421052631599</v>
      </c>
      <c r="AI146" s="2">
        <v>0.47399999999999998</v>
      </c>
      <c r="AJ146">
        <v>0</v>
      </c>
    </row>
    <row r="147" spans="1:36" x14ac:dyDescent="0.25">
      <c r="A147">
        <v>2022</v>
      </c>
      <c r="B147" s="1">
        <v>11831208703</v>
      </c>
      <c r="C147">
        <v>1183</v>
      </c>
      <c r="D147">
        <v>1208</v>
      </c>
      <c r="E147">
        <v>703</v>
      </c>
      <c r="F147" t="s">
        <v>174</v>
      </c>
      <c r="G147">
        <v>0</v>
      </c>
      <c r="H147" t="s">
        <v>37</v>
      </c>
      <c r="I147">
        <v>1</v>
      </c>
      <c r="J147">
        <v>0</v>
      </c>
      <c r="K147">
        <v>0</v>
      </c>
      <c r="L147">
        <v>2282</v>
      </c>
      <c r="M147">
        <v>9.65</v>
      </c>
      <c r="N147">
        <v>0.17</v>
      </c>
      <c r="O147">
        <v>32.700000000000003</v>
      </c>
      <c r="P147">
        <v>0.58499999999999996</v>
      </c>
      <c r="Q147">
        <v>14</v>
      </c>
      <c r="R147">
        <v>0.56000000000000005</v>
      </c>
      <c r="S147">
        <v>5.85</v>
      </c>
      <c r="T147">
        <v>0.44900000000000001</v>
      </c>
      <c r="U147">
        <v>22.8</v>
      </c>
      <c r="V147">
        <v>0.91500000000000004</v>
      </c>
      <c r="W147">
        <v>8.5</v>
      </c>
      <c r="X147">
        <v>0.34</v>
      </c>
      <c r="Y147">
        <v>18.149999999999999</v>
      </c>
      <c r="Z147">
        <v>0.72499999999999998</v>
      </c>
      <c r="AA147">
        <v>4</v>
      </c>
      <c r="AB147">
        <v>14</v>
      </c>
      <c r="AC147">
        <v>223.3</v>
      </c>
      <c r="AD147">
        <v>450</v>
      </c>
      <c r="AE147">
        <v>2</v>
      </c>
      <c r="AF147">
        <v>0.49619999999999997</v>
      </c>
      <c r="AG147">
        <v>146</v>
      </c>
      <c r="AH147" s="2">
        <v>0.47697368421052599</v>
      </c>
      <c r="AI147" s="2">
        <v>0.47699999999999998</v>
      </c>
      <c r="AJ147">
        <v>0</v>
      </c>
    </row>
    <row r="148" spans="1:36" x14ac:dyDescent="0.25">
      <c r="A148">
        <v>2022</v>
      </c>
      <c r="B148" s="1">
        <v>800818172</v>
      </c>
      <c r="C148">
        <v>800</v>
      </c>
      <c r="D148">
        <v>818</v>
      </c>
      <c r="E148">
        <v>172</v>
      </c>
      <c r="F148" t="s">
        <v>175</v>
      </c>
      <c r="G148">
        <v>0</v>
      </c>
      <c r="H148" t="s">
        <v>43</v>
      </c>
      <c r="I148">
        <v>1</v>
      </c>
      <c r="J148">
        <v>0</v>
      </c>
      <c r="K148">
        <v>0</v>
      </c>
      <c r="L148">
        <v>958</v>
      </c>
      <c r="M148">
        <v>22.2</v>
      </c>
      <c r="N148">
        <v>0.39500000000000002</v>
      </c>
      <c r="O148">
        <v>32.35</v>
      </c>
      <c r="P148">
        <v>0.57999999999999996</v>
      </c>
      <c r="Q148">
        <v>15.25</v>
      </c>
      <c r="R148">
        <v>0.61</v>
      </c>
      <c r="S148">
        <v>4.5999999999999996</v>
      </c>
      <c r="T148">
        <v>0.35099999999999998</v>
      </c>
      <c r="AA148">
        <v>4</v>
      </c>
      <c r="AB148">
        <v>8</v>
      </c>
      <c r="AC148">
        <v>148.80000000000001</v>
      </c>
      <c r="AD148">
        <v>300</v>
      </c>
      <c r="AE148">
        <v>2</v>
      </c>
      <c r="AF148">
        <v>0.496</v>
      </c>
      <c r="AG148">
        <v>147</v>
      </c>
      <c r="AH148" s="2">
        <v>0.480263157894737</v>
      </c>
      <c r="AI148" s="2">
        <v>0.48</v>
      </c>
      <c r="AJ148">
        <v>0</v>
      </c>
    </row>
    <row r="149" spans="1:36" x14ac:dyDescent="0.25">
      <c r="A149">
        <v>2022</v>
      </c>
      <c r="B149" s="1">
        <v>186369186370700</v>
      </c>
      <c r="C149">
        <v>186369</v>
      </c>
      <c r="D149">
        <v>186370</v>
      </c>
      <c r="E149">
        <v>700</v>
      </c>
      <c r="F149" t="s">
        <v>176</v>
      </c>
      <c r="G149">
        <v>0</v>
      </c>
      <c r="H149" t="s">
        <v>37</v>
      </c>
      <c r="I149">
        <v>1</v>
      </c>
      <c r="J149">
        <v>0</v>
      </c>
      <c r="K149">
        <v>0</v>
      </c>
      <c r="L149">
        <v>1064</v>
      </c>
      <c r="M149">
        <v>10.45</v>
      </c>
      <c r="N149">
        <v>0.19</v>
      </c>
      <c r="O149">
        <v>30.9</v>
      </c>
      <c r="P149">
        <v>0.55500000000000005</v>
      </c>
      <c r="Q149">
        <v>14.05</v>
      </c>
      <c r="R149">
        <v>0.56000000000000005</v>
      </c>
      <c r="S149">
        <v>7.15</v>
      </c>
      <c r="T149">
        <v>0.54900000000000004</v>
      </c>
      <c r="U149">
        <v>22.85</v>
      </c>
      <c r="V149">
        <v>0.91500000000000004</v>
      </c>
      <c r="W149">
        <v>13.6</v>
      </c>
      <c r="X149">
        <v>0.54500000000000004</v>
      </c>
      <c r="Y149">
        <v>12.55</v>
      </c>
      <c r="Z149">
        <v>0.5</v>
      </c>
      <c r="AA149">
        <v>4</v>
      </c>
      <c r="AB149">
        <v>14</v>
      </c>
      <c r="AC149">
        <v>223.1</v>
      </c>
      <c r="AD149">
        <v>450</v>
      </c>
      <c r="AE149">
        <v>2</v>
      </c>
      <c r="AF149">
        <v>0.49580000000000002</v>
      </c>
      <c r="AG149">
        <v>148</v>
      </c>
      <c r="AH149" s="2">
        <v>0.48355263157894701</v>
      </c>
      <c r="AI149" s="2">
        <v>0.48399999999999999</v>
      </c>
      <c r="AJ149">
        <v>0</v>
      </c>
    </row>
    <row r="150" spans="1:36" x14ac:dyDescent="0.25">
      <c r="A150">
        <v>2022</v>
      </c>
      <c r="B150" s="1">
        <v>635637104</v>
      </c>
      <c r="C150">
        <v>635</v>
      </c>
      <c r="D150">
        <v>637</v>
      </c>
      <c r="E150">
        <v>104</v>
      </c>
      <c r="F150" t="s">
        <v>177</v>
      </c>
      <c r="G150">
        <v>0</v>
      </c>
      <c r="H150" t="s">
        <v>43</v>
      </c>
      <c r="I150">
        <v>1</v>
      </c>
      <c r="J150">
        <v>0</v>
      </c>
      <c r="K150">
        <v>0</v>
      </c>
      <c r="L150">
        <v>1136</v>
      </c>
      <c r="M150">
        <v>22.9</v>
      </c>
      <c r="N150">
        <v>0.41</v>
      </c>
      <c r="O150">
        <v>31.7</v>
      </c>
      <c r="P150">
        <v>0.56499999999999995</v>
      </c>
      <c r="Q150">
        <v>14.95</v>
      </c>
      <c r="R150">
        <v>0.6</v>
      </c>
      <c r="S150">
        <v>4.8</v>
      </c>
      <c r="T150">
        <v>0.37</v>
      </c>
      <c r="AA150">
        <v>4</v>
      </c>
      <c r="AB150">
        <v>8</v>
      </c>
      <c r="AC150">
        <v>148.69999999999999</v>
      </c>
      <c r="AD150">
        <v>300</v>
      </c>
      <c r="AE150">
        <v>2</v>
      </c>
      <c r="AF150">
        <v>0.49569999999999997</v>
      </c>
      <c r="AG150">
        <v>149</v>
      </c>
      <c r="AH150" s="2">
        <v>0.48684210526315802</v>
      </c>
      <c r="AI150" s="2">
        <v>0.48699999999999999</v>
      </c>
      <c r="AJ150">
        <v>0</v>
      </c>
    </row>
    <row r="151" spans="1:36" x14ac:dyDescent="0.25">
      <c r="A151">
        <v>2022</v>
      </c>
      <c r="B151" s="1">
        <v>11071141288</v>
      </c>
      <c r="C151">
        <v>1107</v>
      </c>
      <c r="D151">
        <v>1141</v>
      </c>
      <c r="E151">
        <v>288</v>
      </c>
      <c r="F151" t="s">
        <v>178</v>
      </c>
      <c r="G151">
        <v>0</v>
      </c>
      <c r="H151" t="s">
        <v>43</v>
      </c>
      <c r="I151">
        <v>1</v>
      </c>
      <c r="J151">
        <v>0</v>
      </c>
      <c r="K151">
        <v>0</v>
      </c>
      <c r="L151">
        <v>1093</v>
      </c>
      <c r="M151">
        <v>28</v>
      </c>
      <c r="N151">
        <v>0.5</v>
      </c>
      <c r="O151">
        <v>31.5</v>
      </c>
      <c r="P151">
        <v>0.56000000000000005</v>
      </c>
      <c r="Q151">
        <v>11.4</v>
      </c>
      <c r="R151">
        <v>0.45500000000000002</v>
      </c>
      <c r="S151">
        <v>3.35</v>
      </c>
      <c r="T151">
        <v>0.25750000000000001</v>
      </c>
      <c r="AA151">
        <v>4</v>
      </c>
      <c r="AB151">
        <v>8</v>
      </c>
      <c r="AC151">
        <v>148.5</v>
      </c>
      <c r="AD151">
        <v>300</v>
      </c>
      <c r="AE151">
        <v>2</v>
      </c>
      <c r="AF151">
        <v>0.495</v>
      </c>
      <c r="AG151">
        <v>150</v>
      </c>
      <c r="AH151" s="2">
        <v>0.49013157894736797</v>
      </c>
      <c r="AI151" s="2">
        <v>0.49</v>
      </c>
      <c r="AJ151">
        <v>0</v>
      </c>
    </row>
    <row r="152" spans="1:36" x14ac:dyDescent="0.25">
      <c r="A152">
        <v>2022</v>
      </c>
      <c r="B152" s="1">
        <v>308344156</v>
      </c>
      <c r="C152">
        <v>308</v>
      </c>
      <c r="D152">
        <v>344</v>
      </c>
      <c r="E152">
        <v>156</v>
      </c>
      <c r="F152" t="s">
        <v>179</v>
      </c>
      <c r="G152">
        <v>0</v>
      </c>
      <c r="H152" t="s">
        <v>43</v>
      </c>
      <c r="I152">
        <v>1</v>
      </c>
      <c r="J152">
        <v>0</v>
      </c>
      <c r="K152">
        <v>0</v>
      </c>
      <c r="L152">
        <v>1190</v>
      </c>
      <c r="M152">
        <v>20.7</v>
      </c>
      <c r="N152">
        <v>0.37</v>
      </c>
      <c r="O152">
        <v>34.4</v>
      </c>
      <c r="P152">
        <v>0.61499999999999999</v>
      </c>
      <c r="Q152">
        <v>15.4</v>
      </c>
      <c r="R152">
        <v>0.61499999999999999</v>
      </c>
      <c r="S152">
        <v>3.55</v>
      </c>
      <c r="T152">
        <v>0.26950000000000002</v>
      </c>
      <c r="AA152">
        <v>4</v>
      </c>
      <c r="AB152">
        <v>8</v>
      </c>
      <c r="AC152">
        <v>148.1</v>
      </c>
      <c r="AD152">
        <v>300</v>
      </c>
      <c r="AE152">
        <v>2</v>
      </c>
      <c r="AF152">
        <v>0.49370000000000003</v>
      </c>
      <c r="AG152">
        <v>151</v>
      </c>
      <c r="AH152" s="2">
        <v>0.49342105263157898</v>
      </c>
      <c r="AI152" s="2">
        <v>0.49299999999999999</v>
      </c>
      <c r="AJ152">
        <v>0</v>
      </c>
    </row>
    <row r="153" spans="1:36" x14ac:dyDescent="0.25">
      <c r="A153">
        <v>2022</v>
      </c>
      <c r="B153" s="1">
        <v>186421186422300</v>
      </c>
      <c r="C153">
        <v>186421</v>
      </c>
      <c r="D153">
        <v>186422</v>
      </c>
      <c r="E153">
        <v>300</v>
      </c>
      <c r="F153" t="s">
        <v>180</v>
      </c>
      <c r="G153">
        <v>0</v>
      </c>
      <c r="H153" t="s">
        <v>43</v>
      </c>
      <c r="I153">
        <v>1</v>
      </c>
      <c r="J153">
        <v>0</v>
      </c>
      <c r="K153">
        <v>0</v>
      </c>
      <c r="L153">
        <v>1267</v>
      </c>
      <c r="M153">
        <v>16.3</v>
      </c>
      <c r="N153">
        <v>0.29499999999999998</v>
      </c>
      <c r="O153">
        <v>36.299999999999997</v>
      </c>
      <c r="P153">
        <v>0.65</v>
      </c>
      <c r="Q153">
        <v>16.2</v>
      </c>
      <c r="R153">
        <v>0.64500000000000002</v>
      </c>
      <c r="S153">
        <v>5.15</v>
      </c>
      <c r="T153">
        <v>0.39650000000000002</v>
      </c>
      <c r="AA153">
        <v>4</v>
      </c>
      <c r="AB153">
        <v>8</v>
      </c>
      <c r="AC153">
        <v>147.9</v>
      </c>
      <c r="AD153">
        <v>300</v>
      </c>
      <c r="AE153">
        <v>2</v>
      </c>
      <c r="AF153">
        <v>0.49299999999999999</v>
      </c>
      <c r="AG153">
        <v>152</v>
      </c>
      <c r="AH153" s="2">
        <v>0.49671052631578899</v>
      </c>
      <c r="AI153" s="2">
        <v>0.497</v>
      </c>
      <c r="AJ153">
        <v>0</v>
      </c>
    </row>
    <row r="154" spans="1:36" x14ac:dyDescent="0.25">
      <c r="A154">
        <v>2022</v>
      </c>
      <c r="B154" s="1">
        <v>480598702</v>
      </c>
      <c r="C154">
        <v>480</v>
      </c>
      <c r="D154">
        <v>598</v>
      </c>
      <c r="E154">
        <v>702</v>
      </c>
      <c r="F154" t="s">
        <v>181</v>
      </c>
      <c r="G154">
        <v>0</v>
      </c>
      <c r="H154" t="s">
        <v>37</v>
      </c>
      <c r="I154">
        <v>1</v>
      </c>
      <c r="J154">
        <v>0</v>
      </c>
      <c r="K154">
        <v>0</v>
      </c>
      <c r="L154">
        <v>3284</v>
      </c>
      <c r="M154">
        <v>12.1</v>
      </c>
      <c r="N154">
        <v>0.215</v>
      </c>
      <c r="O154">
        <v>30.45</v>
      </c>
      <c r="P154">
        <v>0.54500000000000004</v>
      </c>
      <c r="Q154">
        <v>12.8</v>
      </c>
      <c r="R154">
        <v>0.51</v>
      </c>
      <c r="S154">
        <v>4</v>
      </c>
      <c r="T154">
        <v>0.308</v>
      </c>
      <c r="U154">
        <v>19.95</v>
      </c>
      <c r="V154">
        <v>0.8</v>
      </c>
      <c r="W154">
        <v>12.2</v>
      </c>
      <c r="X154">
        <v>0.49</v>
      </c>
      <c r="Y154">
        <v>18.8</v>
      </c>
      <c r="Z154">
        <v>0.75</v>
      </c>
      <c r="AA154">
        <v>4</v>
      </c>
      <c r="AB154">
        <v>14</v>
      </c>
      <c r="AC154">
        <v>220.6</v>
      </c>
      <c r="AD154">
        <v>450</v>
      </c>
      <c r="AE154">
        <v>2</v>
      </c>
      <c r="AF154">
        <v>0.49020000000000002</v>
      </c>
      <c r="AG154">
        <v>153</v>
      </c>
      <c r="AH154" s="2">
        <v>0.5</v>
      </c>
      <c r="AI154" s="2">
        <v>0.5</v>
      </c>
      <c r="AJ154">
        <v>0</v>
      </c>
    </row>
    <row r="155" spans="1:36" x14ac:dyDescent="0.25">
      <c r="A155">
        <v>2022</v>
      </c>
      <c r="B155" s="1">
        <v>635641120</v>
      </c>
      <c r="C155">
        <v>635</v>
      </c>
      <c r="D155">
        <v>641</v>
      </c>
      <c r="E155">
        <v>120</v>
      </c>
      <c r="F155" t="s">
        <v>182</v>
      </c>
      <c r="G155">
        <v>0</v>
      </c>
      <c r="H155" t="s">
        <v>43</v>
      </c>
      <c r="I155">
        <v>1</v>
      </c>
      <c r="J155">
        <v>0</v>
      </c>
      <c r="K155">
        <v>0</v>
      </c>
      <c r="L155">
        <v>1119</v>
      </c>
      <c r="M155">
        <v>26.5</v>
      </c>
      <c r="N155">
        <v>0.47</v>
      </c>
      <c r="O155">
        <v>30.15</v>
      </c>
      <c r="P155">
        <v>0.54</v>
      </c>
      <c r="Q155">
        <v>10.5</v>
      </c>
      <c r="R155">
        <v>0.42</v>
      </c>
      <c r="AA155">
        <v>4</v>
      </c>
      <c r="AB155">
        <v>6</v>
      </c>
      <c r="AC155">
        <v>134.30000000000001</v>
      </c>
      <c r="AD155">
        <v>274</v>
      </c>
      <c r="AE155">
        <v>2</v>
      </c>
      <c r="AF155">
        <v>0.49009999999999998</v>
      </c>
      <c r="AG155">
        <v>154</v>
      </c>
      <c r="AH155" s="2">
        <v>0.50328947368421095</v>
      </c>
      <c r="AI155" s="2">
        <v>0.503</v>
      </c>
      <c r="AJ155">
        <v>0</v>
      </c>
    </row>
    <row r="156" spans="1:36" x14ac:dyDescent="0.25">
      <c r="A156">
        <v>2022</v>
      </c>
      <c r="B156" s="1">
        <v>880882104</v>
      </c>
      <c r="C156">
        <v>880</v>
      </c>
      <c r="D156">
        <v>882</v>
      </c>
      <c r="E156">
        <v>104</v>
      </c>
      <c r="F156" t="s">
        <v>183</v>
      </c>
      <c r="G156">
        <v>0</v>
      </c>
      <c r="H156" t="s">
        <v>43</v>
      </c>
      <c r="I156">
        <v>1</v>
      </c>
      <c r="J156">
        <v>0</v>
      </c>
      <c r="K156">
        <v>0</v>
      </c>
      <c r="L156">
        <v>1212</v>
      </c>
      <c r="M156">
        <v>22.8</v>
      </c>
      <c r="N156">
        <v>0.41</v>
      </c>
      <c r="O156">
        <v>33.5</v>
      </c>
      <c r="P156">
        <v>0.6</v>
      </c>
      <c r="Q156">
        <v>13.65</v>
      </c>
      <c r="R156">
        <v>0.54500000000000004</v>
      </c>
      <c r="S156">
        <v>3.25</v>
      </c>
      <c r="T156">
        <v>0.2485</v>
      </c>
      <c r="AA156">
        <v>4</v>
      </c>
      <c r="AB156">
        <v>8</v>
      </c>
      <c r="AC156">
        <v>146.4</v>
      </c>
      <c r="AD156">
        <v>300</v>
      </c>
      <c r="AE156">
        <v>2</v>
      </c>
      <c r="AF156">
        <v>0.48799999999999999</v>
      </c>
      <c r="AG156">
        <v>155</v>
      </c>
      <c r="AH156" s="2">
        <v>0.50657894736842102</v>
      </c>
      <c r="AI156" s="2">
        <v>0.50700000000000001</v>
      </c>
      <c r="AJ156">
        <v>0</v>
      </c>
    </row>
    <row r="157" spans="1:36" x14ac:dyDescent="0.25">
      <c r="A157">
        <v>2022</v>
      </c>
      <c r="B157" s="1">
        <v>110574110574100</v>
      </c>
      <c r="C157">
        <v>110574</v>
      </c>
      <c r="D157">
        <v>110574</v>
      </c>
      <c r="E157">
        <v>100</v>
      </c>
      <c r="F157" t="s">
        <v>53</v>
      </c>
      <c r="G157">
        <v>1</v>
      </c>
      <c r="H157" t="s">
        <v>43</v>
      </c>
      <c r="I157">
        <v>1</v>
      </c>
      <c r="J157">
        <v>0</v>
      </c>
      <c r="K157">
        <v>0</v>
      </c>
      <c r="L157">
        <v>2675</v>
      </c>
      <c r="M157">
        <v>22.2</v>
      </c>
      <c r="N157">
        <v>0.39500000000000002</v>
      </c>
      <c r="O157">
        <v>32.450000000000003</v>
      </c>
      <c r="P157">
        <v>0.57999999999999996</v>
      </c>
      <c r="Q157">
        <v>13.8</v>
      </c>
      <c r="R157">
        <v>0.55500000000000005</v>
      </c>
      <c r="S157">
        <v>4.75</v>
      </c>
      <c r="T157">
        <v>0.36599999999999999</v>
      </c>
      <c r="AA157">
        <v>4</v>
      </c>
      <c r="AB157">
        <v>8</v>
      </c>
      <c r="AC157">
        <v>146.4</v>
      </c>
      <c r="AD157">
        <v>300</v>
      </c>
      <c r="AE157">
        <v>2</v>
      </c>
      <c r="AF157">
        <v>0.48799999999999999</v>
      </c>
      <c r="AG157">
        <v>156</v>
      </c>
      <c r="AH157" s="2">
        <v>0.50986842105263197</v>
      </c>
      <c r="AI157" s="2">
        <v>0.51</v>
      </c>
      <c r="AJ157">
        <v>0</v>
      </c>
    </row>
    <row r="158" spans="1:36" x14ac:dyDescent="0.25">
      <c r="A158">
        <v>2022</v>
      </c>
      <c r="B158" s="1">
        <v>947186455150</v>
      </c>
      <c r="C158">
        <v>947</v>
      </c>
      <c r="D158">
        <v>186455</v>
      </c>
      <c r="E158">
        <v>150</v>
      </c>
      <c r="F158" t="s">
        <v>184</v>
      </c>
      <c r="G158">
        <v>0</v>
      </c>
      <c r="H158" t="s">
        <v>43</v>
      </c>
      <c r="I158">
        <v>1</v>
      </c>
      <c r="J158">
        <v>0</v>
      </c>
      <c r="K158">
        <v>0</v>
      </c>
      <c r="L158">
        <v>1552</v>
      </c>
      <c r="M158">
        <v>16.25</v>
      </c>
      <c r="N158">
        <v>0.29499999999999998</v>
      </c>
      <c r="O158">
        <v>36.450000000000003</v>
      </c>
      <c r="P158">
        <v>0.65</v>
      </c>
      <c r="Q158">
        <v>15.8</v>
      </c>
      <c r="R158">
        <v>0.63500000000000001</v>
      </c>
      <c r="S158">
        <v>4.6500000000000004</v>
      </c>
      <c r="T158">
        <v>0.35499999999999998</v>
      </c>
      <c r="AA158">
        <v>4</v>
      </c>
      <c r="AB158">
        <v>8</v>
      </c>
      <c r="AC158">
        <v>146.30000000000001</v>
      </c>
      <c r="AD158">
        <v>300</v>
      </c>
      <c r="AE158">
        <v>2</v>
      </c>
      <c r="AF158">
        <v>0.48770000000000002</v>
      </c>
      <c r="AG158">
        <v>157</v>
      </c>
      <c r="AH158" s="2">
        <v>0.51315789473684204</v>
      </c>
      <c r="AI158" s="2">
        <v>0.51300000000000001</v>
      </c>
      <c r="AJ158">
        <v>0</v>
      </c>
    </row>
    <row r="159" spans="1:36" x14ac:dyDescent="0.25">
      <c r="A159">
        <v>2022</v>
      </c>
      <c r="B159" s="1">
        <v>653694153</v>
      </c>
      <c r="C159">
        <v>653</v>
      </c>
      <c r="D159">
        <v>694</v>
      </c>
      <c r="E159">
        <v>153</v>
      </c>
      <c r="F159" t="s">
        <v>185</v>
      </c>
      <c r="G159">
        <v>0</v>
      </c>
      <c r="H159" t="s">
        <v>43</v>
      </c>
      <c r="I159">
        <v>1</v>
      </c>
      <c r="J159">
        <v>0</v>
      </c>
      <c r="K159">
        <v>0</v>
      </c>
      <c r="L159">
        <v>1338</v>
      </c>
      <c r="M159">
        <v>18.649999999999999</v>
      </c>
      <c r="N159">
        <v>0.33500000000000002</v>
      </c>
      <c r="O159">
        <v>34.85</v>
      </c>
      <c r="P159">
        <v>0.625</v>
      </c>
      <c r="Q159">
        <v>15.15</v>
      </c>
      <c r="R159">
        <v>0.60499999999999998</v>
      </c>
      <c r="S159">
        <v>4.2</v>
      </c>
      <c r="T159">
        <v>0.32050000000000001</v>
      </c>
      <c r="AA159">
        <v>4</v>
      </c>
      <c r="AB159">
        <v>8</v>
      </c>
      <c r="AC159">
        <v>145.69999999999999</v>
      </c>
      <c r="AD159">
        <v>300</v>
      </c>
      <c r="AE159">
        <v>2</v>
      </c>
      <c r="AF159">
        <v>0.48570000000000002</v>
      </c>
      <c r="AG159">
        <v>158</v>
      </c>
      <c r="AH159" s="2">
        <v>0.51644736842105299</v>
      </c>
      <c r="AI159" s="2">
        <v>0.51600000000000001</v>
      </c>
      <c r="AJ159">
        <v>0</v>
      </c>
    </row>
    <row r="160" spans="1:36" x14ac:dyDescent="0.25">
      <c r="A160">
        <v>2022</v>
      </c>
      <c r="B160" s="1">
        <v>308325133</v>
      </c>
      <c r="C160">
        <v>308</v>
      </c>
      <c r="D160">
        <v>325</v>
      </c>
      <c r="E160">
        <v>133</v>
      </c>
      <c r="F160" t="s">
        <v>186</v>
      </c>
      <c r="G160">
        <v>0</v>
      </c>
      <c r="H160" t="s">
        <v>43</v>
      </c>
      <c r="I160">
        <v>1</v>
      </c>
      <c r="J160">
        <v>0</v>
      </c>
      <c r="K160">
        <v>0</v>
      </c>
      <c r="L160">
        <v>558</v>
      </c>
      <c r="M160">
        <v>18.5</v>
      </c>
      <c r="N160">
        <v>0.33</v>
      </c>
      <c r="O160">
        <v>34.35</v>
      </c>
      <c r="P160">
        <v>0.61499999999999999</v>
      </c>
      <c r="Q160">
        <v>15.15</v>
      </c>
      <c r="R160">
        <v>0.60499999999999998</v>
      </c>
      <c r="S160">
        <v>4.7</v>
      </c>
      <c r="T160">
        <v>0.36399999999999999</v>
      </c>
      <c r="AA160">
        <v>4</v>
      </c>
      <c r="AB160">
        <v>8</v>
      </c>
      <c r="AC160">
        <v>145.4</v>
      </c>
      <c r="AD160">
        <v>300</v>
      </c>
      <c r="AE160">
        <v>2</v>
      </c>
      <c r="AF160">
        <v>0.48470000000000002</v>
      </c>
      <c r="AG160">
        <v>159</v>
      </c>
      <c r="AH160" s="2">
        <v>0.51973684210526305</v>
      </c>
      <c r="AI160" s="2">
        <v>0.52</v>
      </c>
      <c r="AJ160">
        <v>0</v>
      </c>
    </row>
    <row r="161" spans="1:36" x14ac:dyDescent="0.25">
      <c r="A161">
        <v>2022</v>
      </c>
      <c r="B161" s="1">
        <v>186474186475300</v>
      </c>
      <c r="C161">
        <v>186474</v>
      </c>
      <c r="D161">
        <v>186475</v>
      </c>
      <c r="E161">
        <v>300</v>
      </c>
      <c r="F161" t="s">
        <v>187</v>
      </c>
      <c r="G161">
        <v>0</v>
      </c>
      <c r="H161" t="s">
        <v>43</v>
      </c>
      <c r="I161">
        <v>1</v>
      </c>
      <c r="J161">
        <v>0</v>
      </c>
      <c r="K161">
        <v>0</v>
      </c>
      <c r="L161">
        <v>1104</v>
      </c>
      <c r="M161">
        <v>19.8</v>
      </c>
      <c r="N161">
        <v>0.35</v>
      </c>
      <c r="O161">
        <v>34.4</v>
      </c>
      <c r="P161">
        <v>0.61499999999999999</v>
      </c>
      <c r="Q161">
        <v>15.6</v>
      </c>
      <c r="R161">
        <v>0.625</v>
      </c>
      <c r="S161">
        <v>2.85</v>
      </c>
      <c r="T161">
        <v>0.22</v>
      </c>
      <c r="AA161">
        <v>4</v>
      </c>
      <c r="AB161">
        <v>8</v>
      </c>
      <c r="AC161">
        <v>145.30000000000001</v>
      </c>
      <c r="AD161">
        <v>300</v>
      </c>
      <c r="AE161">
        <v>2</v>
      </c>
      <c r="AF161">
        <v>0.48430000000000001</v>
      </c>
      <c r="AG161">
        <v>160</v>
      </c>
      <c r="AH161" s="2">
        <v>0.52302631578947401</v>
      </c>
      <c r="AI161" s="2">
        <v>0.52300000000000002</v>
      </c>
      <c r="AJ161">
        <v>0</v>
      </c>
    </row>
    <row r="162" spans="1:36" x14ac:dyDescent="0.25">
      <c r="A162">
        <v>2022</v>
      </c>
      <c r="B162" s="1">
        <v>185874185874100</v>
      </c>
      <c r="C162">
        <v>185874</v>
      </c>
      <c r="D162">
        <v>185874</v>
      </c>
      <c r="E162">
        <v>100</v>
      </c>
      <c r="F162" t="s">
        <v>147</v>
      </c>
      <c r="G162">
        <v>1</v>
      </c>
      <c r="H162" t="s">
        <v>43</v>
      </c>
      <c r="I162">
        <v>1</v>
      </c>
      <c r="J162">
        <v>0</v>
      </c>
      <c r="K162">
        <v>0</v>
      </c>
      <c r="L162">
        <v>994</v>
      </c>
      <c r="M162">
        <v>16.850000000000001</v>
      </c>
      <c r="N162">
        <v>0.3</v>
      </c>
      <c r="O162">
        <v>33.75</v>
      </c>
      <c r="P162">
        <v>0.6</v>
      </c>
      <c r="Q162">
        <v>15.45</v>
      </c>
      <c r="R162">
        <v>0.62</v>
      </c>
      <c r="AA162">
        <v>4</v>
      </c>
      <c r="AB162">
        <v>6</v>
      </c>
      <c r="AC162">
        <v>132.1</v>
      </c>
      <c r="AD162">
        <v>274</v>
      </c>
      <c r="AE162">
        <v>2</v>
      </c>
      <c r="AF162">
        <v>0.48209999999999997</v>
      </c>
      <c r="AG162">
        <v>161</v>
      </c>
      <c r="AH162" s="2">
        <v>0.52631578947368396</v>
      </c>
      <c r="AI162" s="2">
        <v>0.52600000000000002</v>
      </c>
      <c r="AJ162">
        <v>0</v>
      </c>
    </row>
    <row r="163" spans="1:36" x14ac:dyDescent="0.25">
      <c r="A163">
        <v>2022</v>
      </c>
      <c r="B163" s="1">
        <v>135601135601700</v>
      </c>
      <c r="C163">
        <v>135601</v>
      </c>
      <c r="D163">
        <v>135601</v>
      </c>
      <c r="E163">
        <v>700</v>
      </c>
      <c r="F163" t="s">
        <v>188</v>
      </c>
      <c r="G163">
        <v>0</v>
      </c>
      <c r="H163" t="s">
        <v>37</v>
      </c>
      <c r="I163">
        <v>1</v>
      </c>
      <c r="J163">
        <v>0</v>
      </c>
      <c r="K163">
        <v>0</v>
      </c>
      <c r="L163">
        <v>642</v>
      </c>
      <c r="M163">
        <v>8.15</v>
      </c>
      <c r="N163">
        <v>0.14499999999999999</v>
      </c>
      <c r="O163">
        <v>32.049999999999997</v>
      </c>
      <c r="P163">
        <v>0.57499999999999996</v>
      </c>
      <c r="Q163">
        <v>18.95</v>
      </c>
      <c r="R163">
        <v>0.76</v>
      </c>
      <c r="U163">
        <v>17.649999999999999</v>
      </c>
      <c r="V163">
        <v>0.70499999999999996</v>
      </c>
      <c r="W163">
        <v>7.55</v>
      </c>
      <c r="X163">
        <v>0.3</v>
      </c>
      <c r="Y163">
        <v>17.7</v>
      </c>
      <c r="Z163">
        <v>0.71</v>
      </c>
      <c r="AA163">
        <v>4</v>
      </c>
      <c r="AB163">
        <v>12</v>
      </c>
      <c r="AC163">
        <v>204.1</v>
      </c>
      <c r="AD163">
        <v>424</v>
      </c>
      <c r="AE163">
        <v>2</v>
      </c>
      <c r="AF163">
        <v>0.48139999999999999</v>
      </c>
      <c r="AG163">
        <v>162</v>
      </c>
      <c r="AH163" s="2">
        <v>0.52960526315789502</v>
      </c>
      <c r="AI163" s="2">
        <v>0.53</v>
      </c>
      <c r="AJ163">
        <v>0</v>
      </c>
    </row>
    <row r="164" spans="1:36" x14ac:dyDescent="0.25">
      <c r="A164">
        <v>2022</v>
      </c>
      <c r="B164" s="1">
        <v>800819180</v>
      </c>
      <c r="C164">
        <v>800</v>
      </c>
      <c r="D164">
        <v>819</v>
      </c>
      <c r="E164">
        <v>180</v>
      </c>
      <c r="F164" t="s">
        <v>189</v>
      </c>
      <c r="G164">
        <v>0</v>
      </c>
      <c r="H164" t="s">
        <v>43</v>
      </c>
      <c r="I164">
        <v>1</v>
      </c>
      <c r="J164">
        <v>0</v>
      </c>
      <c r="K164">
        <v>0</v>
      </c>
      <c r="L164">
        <v>1318</v>
      </c>
      <c r="M164">
        <v>21.45</v>
      </c>
      <c r="N164">
        <v>0.38</v>
      </c>
      <c r="O164">
        <v>31.75</v>
      </c>
      <c r="P164">
        <v>0.56999999999999995</v>
      </c>
      <c r="Q164">
        <v>14.25</v>
      </c>
      <c r="R164">
        <v>0.56999999999999995</v>
      </c>
      <c r="S164">
        <v>4.75</v>
      </c>
      <c r="T164">
        <v>0.36599999999999999</v>
      </c>
      <c r="AA164">
        <v>4</v>
      </c>
      <c r="AB164">
        <v>8</v>
      </c>
      <c r="AC164">
        <v>144.4</v>
      </c>
      <c r="AD164">
        <v>300</v>
      </c>
      <c r="AE164">
        <v>2</v>
      </c>
      <c r="AF164">
        <v>0.48130000000000001</v>
      </c>
      <c r="AG164">
        <v>163</v>
      </c>
      <c r="AH164" s="2">
        <v>0.53289473684210498</v>
      </c>
      <c r="AI164" s="2">
        <v>0.53300000000000003</v>
      </c>
      <c r="AJ164">
        <v>0</v>
      </c>
    </row>
    <row r="165" spans="1:36" x14ac:dyDescent="0.25">
      <c r="A165">
        <v>2022</v>
      </c>
      <c r="B165" s="1">
        <v>308347164</v>
      </c>
      <c r="C165">
        <v>308</v>
      </c>
      <c r="D165">
        <v>347</v>
      </c>
      <c r="E165">
        <v>164</v>
      </c>
      <c r="F165" t="s">
        <v>172</v>
      </c>
      <c r="G165">
        <v>0</v>
      </c>
      <c r="H165" t="s">
        <v>43</v>
      </c>
      <c r="I165">
        <v>1</v>
      </c>
      <c r="J165">
        <v>0</v>
      </c>
      <c r="K165">
        <v>0</v>
      </c>
      <c r="L165">
        <v>611</v>
      </c>
      <c r="M165">
        <v>16.600000000000001</v>
      </c>
      <c r="N165">
        <v>0.29499999999999998</v>
      </c>
      <c r="O165">
        <v>34.6</v>
      </c>
      <c r="P165">
        <v>0.62</v>
      </c>
      <c r="Q165">
        <v>14.7</v>
      </c>
      <c r="R165">
        <v>0.59</v>
      </c>
      <c r="AA165">
        <v>4</v>
      </c>
      <c r="AB165">
        <v>6</v>
      </c>
      <c r="AC165">
        <v>131.80000000000001</v>
      </c>
      <c r="AD165">
        <v>274</v>
      </c>
      <c r="AE165">
        <v>2</v>
      </c>
      <c r="AF165">
        <v>0.48099999999999998</v>
      </c>
      <c r="AG165">
        <v>164</v>
      </c>
      <c r="AH165" s="2">
        <v>0.53618421052631604</v>
      </c>
      <c r="AI165" s="2">
        <v>0.53600000000000003</v>
      </c>
      <c r="AJ165">
        <v>0</v>
      </c>
    </row>
    <row r="166" spans="1:36" x14ac:dyDescent="0.25">
      <c r="A166">
        <v>2022</v>
      </c>
      <c r="B166" s="1">
        <v>653708169</v>
      </c>
      <c r="C166">
        <v>653</v>
      </c>
      <c r="D166">
        <v>708</v>
      </c>
      <c r="E166">
        <v>169</v>
      </c>
      <c r="F166" t="s">
        <v>190</v>
      </c>
      <c r="G166">
        <v>0</v>
      </c>
      <c r="H166" t="s">
        <v>43</v>
      </c>
      <c r="I166">
        <v>1</v>
      </c>
      <c r="J166">
        <v>0</v>
      </c>
      <c r="K166">
        <v>0</v>
      </c>
      <c r="L166">
        <v>1105</v>
      </c>
      <c r="M166">
        <v>20.95</v>
      </c>
      <c r="N166">
        <v>0.37</v>
      </c>
      <c r="O166">
        <v>33</v>
      </c>
      <c r="P166">
        <v>0.59</v>
      </c>
      <c r="Q166">
        <v>14.95</v>
      </c>
      <c r="R166">
        <v>0.59499999999999997</v>
      </c>
      <c r="S166">
        <v>2.9</v>
      </c>
      <c r="T166">
        <v>0.2235</v>
      </c>
      <c r="AA166">
        <v>4</v>
      </c>
      <c r="AB166">
        <v>8</v>
      </c>
      <c r="AC166">
        <v>143.6</v>
      </c>
      <c r="AD166">
        <v>300</v>
      </c>
      <c r="AE166">
        <v>2</v>
      </c>
      <c r="AF166">
        <v>0.47870000000000001</v>
      </c>
      <c r="AG166">
        <v>165</v>
      </c>
      <c r="AH166" s="2">
        <v>0.53947368421052599</v>
      </c>
      <c r="AI166" s="2">
        <v>0.53900000000000003</v>
      </c>
      <c r="AJ166">
        <v>0</v>
      </c>
    </row>
    <row r="167" spans="1:36" x14ac:dyDescent="0.25">
      <c r="A167">
        <v>2022</v>
      </c>
      <c r="B167" s="1">
        <v>186056673122</v>
      </c>
      <c r="C167">
        <v>186056</v>
      </c>
      <c r="D167">
        <v>673</v>
      </c>
      <c r="E167">
        <v>122</v>
      </c>
      <c r="F167" t="s">
        <v>191</v>
      </c>
      <c r="G167">
        <v>0</v>
      </c>
      <c r="H167" t="s">
        <v>43</v>
      </c>
      <c r="I167">
        <v>1</v>
      </c>
      <c r="J167">
        <v>0</v>
      </c>
      <c r="K167">
        <v>0</v>
      </c>
      <c r="L167">
        <v>1226</v>
      </c>
      <c r="M167">
        <v>15.15</v>
      </c>
      <c r="N167">
        <v>0.27</v>
      </c>
      <c r="O167">
        <v>36.049999999999997</v>
      </c>
      <c r="P167">
        <v>0.64</v>
      </c>
      <c r="Q167">
        <v>17.3</v>
      </c>
      <c r="R167">
        <v>0.69</v>
      </c>
      <c r="S167">
        <v>3.2</v>
      </c>
      <c r="T167">
        <v>0.2465</v>
      </c>
      <c r="AA167">
        <v>4</v>
      </c>
      <c r="AB167">
        <v>8</v>
      </c>
      <c r="AC167">
        <v>143.4</v>
      </c>
      <c r="AD167">
        <v>300</v>
      </c>
      <c r="AE167">
        <v>2</v>
      </c>
      <c r="AF167">
        <v>0.47799999999999998</v>
      </c>
      <c r="AG167">
        <v>166</v>
      </c>
      <c r="AH167" s="2">
        <v>0.54276315789473695</v>
      </c>
      <c r="AI167" s="2">
        <v>0.54300000000000004</v>
      </c>
      <c r="AJ167">
        <v>0</v>
      </c>
    </row>
    <row r="168" spans="1:36" x14ac:dyDescent="0.25">
      <c r="A168">
        <v>2022</v>
      </c>
      <c r="B168" s="1">
        <v>186182186182101</v>
      </c>
      <c r="C168">
        <v>186182</v>
      </c>
      <c r="D168">
        <v>186182</v>
      </c>
      <c r="E168">
        <v>101</v>
      </c>
      <c r="F168" t="s">
        <v>192</v>
      </c>
      <c r="G168">
        <v>1</v>
      </c>
      <c r="H168" t="s">
        <v>37</v>
      </c>
      <c r="I168">
        <v>1</v>
      </c>
      <c r="J168">
        <v>0</v>
      </c>
      <c r="K168">
        <v>0</v>
      </c>
      <c r="L168">
        <v>1110</v>
      </c>
      <c r="M168">
        <v>14.55</v>
      </c>
      <c r="N168">
        <v>0.26</v>
      </c>
      <c r="O168">
        <v>36.700000000000003</v>
      </c>
      <c r="P168">
        <v>0.65500000000000003</v>
      </c>
      <c r="Q168">
        <v>16.8</v>
      </c>
      <c r="R168">
        <v>0.67500000000000004</v>
      </c>
      <c r="U168">
        <v>14.8</v>
      </c>
      <c r="V168">
        <v>0.59</v>
      </c>
      <c r="W168">
        <v>12.35</v>
      </c>
      <c r="X168">
        <v>0.495</v>
      </c>
      <c r="Y168">
        <v>6</v>
      </c>
      <c r="Z168">
        <v>0.24</v>
      </c>
      <c r="AA168">
        <v>4</v>
      </c>
      <c r="AB168">
        <v>12</v>
      </c>
      <c r="AC168">
        <v>202.4</v>
      </c>
      <c r="AD168">
        <v>424</v>
      </c>
      <c r="AE168">
        <v>2</v>
      </c>
      <c r="AF168">
        <v>0.47739999999999999</v>
      </c>
      <c r="AG168">
        <v>167</v>
      </c>
      <c r="AH168" s="2">
        <v>0.54605263157894701</v>
      </c>
      <c r="AI168" s="2">
        <v>0.54600000000000004</v>
      </c>
      <c r="AJ168">
        <v>0</v>
      </c>
    </row>
    <row r="169" spans="1:36" x14ac:dyDescent="0.25">
      <c r="A169">
        <v>2022</v>
      </c>
      <c r="B169" s="1">
        <v>972974100</v>
      </c>
      <c r="C169">
        <v>972</v>
      </c>
      <c r="D169">
        <v>974</v>
      </c>
      <c r="E169">
        <v>100</v>
      </c>
      <c r="F169" t="s">
        <v>193</v>
      </c>
      <c r="G169">
        <v>0</v>
      </c>
      <c r="H169" t="s">
        <v>43</v>
      </c>
      <c r="I169">
        <v>1</v>
      </c>
      <c r="J169">
        <v>0</v>
      </c>
      <c r="K169">
        <v>0</v>
      </c>
      <c r="L169">
        <v>1119</v>
      </c>
      <c r="M169">
        <v>15.85</v>
      </c>
      <c r="N169">
        <v>0.28000000000000003</v>
      </c>
      <c r="O169">
        <v>37.049999999999997</v>
      </c>
      <c r="P169">
        <v>0.66</v>
      </c>
      <c r="Q169">
        <v>15.15</v>
      </c>
      <c r="R169">
        <v>0.60499999999999998</v>
      </c>
      <c r="S169">
        <v>3.5</v>
      </c>
      <c r="T169">
        <v>0.26950000000000002</v>
      </c>
      <c r="AA169">
        <v>4</v>
      </c>
      <c r="AB169">
        <v>8</v>
      </c>
      <c r="AC169">
        <v>143.1</v>
      </c>
      <c r="AD169">
        <v>300</v>
      </c>
      <c r="AE169">
        <v>2</v>
      </c>
      <c r="AF169">
        <v>0.47699999999999998</v>
      </c>
      <c r="AG169">
        <v>168</v>
      </c>
      <c r="AH169" s="2">
        <v>0.54934210526315796</v>
      </c>
      <c r="AI169" s="2">
        <v>0.54900000000000004</v>
      </c>
      <c r="AJ169">
        <v>0</v>
      </c>
    </row>
    <row r="170" spans="1:36" x14ac:dyDescent="0.25">
      <c r="A170">
        <v>2022</v>
      </c>
      <c r="B170" s="1">
        <v>422425108</v>
      </c>
      <c r="C170">
        <v>422</v>
      </c>
      <c r="D170">
        <v>425</v>
      </c>
      <c r="E170">
        <v>108</v>
      </c>
      <c r="F170" t="s">
        <v>194</v>
      </c>
      <c r="G170">
        <v>0</v>
      </c>
      <c r="H170" t="s">
        <v>43</v>
      </c>
      <c r="I170">
        <v>1</v>
      </c>
      <c r="J170">
        <v>0</v>
      </c>
      <c r="K170">
        <v>0</v>
      </c>
      <c r="L170">
        <v>864</v>
      </c>
      <c r="M170">
        <v>21.95</v>
      </c>
      <c r="N170">
        <v>0.39</v>
      </c>
      <c r="O170">
        <v>30.25</v>
      </c>
      <c r="P170">
        <v>0.54</v>
      </c>
      <c r="Q170">
        <v>14.05</v>
      </c>
      <c r="R170">
        <v>0.56000000000000005</v>
      </c>
      <c r="S170">
        <v>5.2</v>
      </c>
      <c r="T170">
        <v>0.39850000000000002</v>
      </c>
      <c r="AA170">
        <v>4</v>
      </c>
      <c r="AB170">
        <v>8</v>
      </c>
      <c r="AC170">
        <v>142.9</v>
      </c>
      <c r="AD170">
        <v>300</v>
      </c>
      <c r="AE170">
        <v>2</v>
      </c>
      <c r="AF170">
        <v>0.4763</v>
      </c>
      <c r="AG170">
        <v>169</v>
      </c>
      <c r="AH170" s="2">
        <v>0.55263157894736803</v>
      </c>
      <c r="AI170" s="2">
        <v>0.55300000000000005</v>
      </c>
      <c r="AJ170">
        <v>0</v>
      </c>
    </row>
    <row r="171" spans="1:36" x14ac:dyDescent="0.25">
      <c r="A171">
        <v>2022</v>
      </c>
      <c r="B171" s="1">
        <v>122174414</v>
      </c>
      <c r="C171">
        <v>122</v>
      </c>
      <c r="D171">
        <v>174</v>
      </c>
      <c r="E171">
        <v>414</v>
      </c>
      <c r="F171" t="s">
        <v>195</v>
      </c>
      <c r="G171">
        <v>0</v>
      </c>
      <c r="H171" t="s">
        <v>43</v>
      </c>
      <c r="I171">
        <v>1</v>
      </c>
      <c r="J171">
        <v>0</v>
      </c>
      <c r="K171">
        <v>0</v>
      </c>
      <c r="L171">
        <v>2127</v>
      </c>
      <c r="M171">
        <v>19.350000000000001</v>
      </c>
      <c r="N171">
        <v>0.34499999999999997</v>
      </c>
      <c r="O171">
        <v>32.25</v>
      </c>
      <c r="P171">
        <v>0.57499999999999996</v>
      </c>
      <c r="Q171">
        <v>14.05</v>
      </c>
      <c r="R171">
        <v>0.56000000000000005</v>
      </c>
      <c r="S171">
        <v>5.6</v>
      </c>
      <c r="T171">
        <v>0.42899999999999999</v>
      </c>
      <c r="AA171">
        <v>4</v>
      </c>
      <c r="AB171">
        <v>8</v>
      </c>
      <c r="AC171">
        <v>142.5</v>
      </c>
      <c r="AD171">
        <v>300</v>
      </c>
      <c r="AE171">
        <v>2</v>
      </c>
      <c r="AF171">
        <v>0.47499999999999998</v>
      </c>
      <c r="AG171">
        <v>170</v>
      </c>
      <c r="AH171" s="2">
        <v>0.55592105263157898</v>
      </c>
      <c r="AI171" s="2">
        <v>0.55600000000000005</v>
      </c>
      <c r="AJ171">
        <v>0</v>
      </c>
    </row>
    <row r="172" spans="1:36" x14ac:dyDescent="0.25">
      <c r="A172">
        <v>2022</v>
      </c>
      <c r="B172" s="1">
        <v>12221234128</v>
      </c>
      <c r="C172">
        <v>1222</v>
      </c>
      <c r="D172">
        <v>1234</v>
      </c>
      <c r="E172">
        <v>128</v>
      </c>
      <c r="F172" t="s">
        <v>196</v>
      </c>
      <c r="G172">
        <v>0</v>
      </c>
      <c r="H172" t="s">
        <v>43</v>
      </c>
      <c r="I172">
        <v>1</v>
      </c>
      <c r="J172">
        <v>0</v>
      </c>
      <c r="K172">
        <v>0</v>
      </c>
      <c r="L172">
        <v>1242</v>
      </c>
      <c r="M172">
        <v>16.05</v>
      </c>
      <c r="N172">
        <v>0.28999999999999998</v>
      </c>
      <c r="O172">
        <v>35.1</v>
      </c>
      <c r="P172">
        <v>0.625</v>
      </c>
      <c r="Q172">
        <v>16.5</v>
      </c>
      <c r="R172">
        <v>0.66</v>
      </c>
      <c r="S172">
        <v>3.5</v>
      </c>
      <c r="T172">
        <v>0.27100000000000002</v>
      </c>
      <c r="AA172">
        <v>4</v>
      </c>
      <c r="AB172">
        <v>8</v>
      </c>
      <c r="AC172">
        <v>142.30000000000001</v>
      </c>
      <c r="AD172">
        <v>300</v>
      </c>
      <c r="AE172">
        <v>2</v>
      </c>
      <c r="AF172">
        <v>0.4743</v>
      </c>
      <c r="AG172">
        <v>171</v>
      </c>
      <c r="AH172" s="2">
        <v>0.55921052631578905</v>
      </c>
      <c r="AI172" s="2">
        <v>0.55900000000000005</v>
      </c>
      <c r="AJ172">
        <v>0</v>
      </c>
    </row>
    <row r="173" spans="1:36" x14ac:dyDescent="0.25">
      <c r="A173">
        <v>2022</v>
      </c>
      <c r="B173" s="1">
        <v>185698185698100</v>
      </c>
      <c r="C173">
        <v>185698</v>
      </c>
      <c r="D173">
        <v>185698</v>
      </c>
      <c r="E173">
        <v>100</v>
      </c>
      <c r="F173" t="s">
        <v>197</v>
      </c>
      <c r="G173">
        <v>1</v>
      </c>
      <c r="H173" t="s">
        <v>37</v>
      </c>
      <c r="I173">
        <v>1</v>
      </c>
      <c r="J173">
        <v>0</v>
      </c>
      <c r="K173">
        <v>0</v>
      </c>
      <c r="L173">
        <v>609</v>
      </c>
      <c r="M173">
        <v>11.75</v>
      </c>
      <c r="N173">
        <v>0.21</v>
      </c>
      <c r="O173">
        <v>36.049999999999997</v>
      </c>
      <c r="P173">
        <v>0.64500000000000002</v>
      </c>
      <c r="Q173">
        <v>16.5</v>
      </c>
      <c r="R173">
        <v>0.66</v>
      </c>
      <c r="U173">
        <v>20.3</v>
      </c>
      <c r="V173">
        <v>0.81</v>
      </c>
      <c r="W173">
        <v>10.3</v>
      </c>
      <c r="X173">
        <v>0.41</v>
      </c>
      <c r="Y173">
        <v>5.6</v>
      </c>
      <c r="Z173">
        <v>0.22</v>
      </c>
      <c r="AA173">
        <v>4</v>
      </c>
      <c r="AB173">
        <v>12</v>
      </c>
      <c r="AC173">
        <v>201</v>
      </c>
      <c r="AD173">
        <v>424</v>
      </c>
      <c r="AE173">
        <v>2</v>
      </c>
      <c r="AF173">
        <v>0.47410000000000002</v>
      </c>
      <c r="AG173">
        <v>172</v>
      </c>
      <c r="AH173" s="2">
        <v>0.5625</v>
      </c>
      <c r="AI173" s="2">
        <v>0.56299999999999994</v>
      </c>
      <c r="AJ173">
        <v>0</v>
      </c>
    </row>
    <row r="174" spans="1:36" x14ac:dyDescent="0.25">
      <c r="A174">
        <v>2022</v>
      </c>
      <c r="B174" s="1">
        <v>125582125582300</v>
      </c>
      <c r="C174">
        <v>125582</v>
      </c>
      <c r="D174">
        <v>125582</v>
      </c>
      <c r="E174">
        <v>300</v>
      </c>
      <c r="F174" t="s">
        <v>69</v>
      </c>
      <c r="G174">
        <v>1</v>
      </c>
      <c r="H174" t="s">
        <v>43</v>
      </c>
      <c r="I174">
        <v>1</v>
      </c>
      <c r="J174">
        <v>0</v>
      </c>
      <c r="K174">
        <v>0</v>
      </c>
      <c r="L174">
        <v>607</v>
      </c>
      <c r="M174">
        <v>19.8</v>
      </c>
      <c r="N174">
        <v>0.35499999999999998</v>
      </c>
      <c r="O174">
        <v>31.8</v>
      </c>
      <c r="P174">
        <v>0.56499999999999995</v>
      </c>
      <c r="Q174">
        <v>13.95</v>
      </c>
      <c r="R174">
        <v>0.55500000000000005</v>
      </c>
      <c r="S174">
        <v>5.45</v>
      </c>
      <c r="T174">
        <v>0.41799999999999998</v>
      </c>
      <c r="AA174">
        <v>4</v>
      </c>
      <c r="AB174">
        <v>8</v>
      </c>
      <c r="AC174">
        <v>142</v>
      </c>
      <c r="AD174">
        <v>300</v>
      </c>
      <c r="AE174">
        <v>2</v>
      </c>
      <c r="AF174">
        <v>0.4733</v>
      </c>
      <c r="AG174">
        <v>173</v>
      </c>
      <c r="AH174" s="2">
        <v>0.56578947368421095</v>
      </c>
      <c r="AI174" s="2">
        <v>0.56599999999999995</v>
      </c>
      <c r="AJ174">
        <v>0</v>
      </c>
    </row>
    <row r="175" spans="1:36" x14ac:dyDescent="0.25">
      <c r="A175">
        <v>2022</v>
      </c>
      <c r="B175" s="1">
        <v>186429186430700</v>
      </c>
      <c r="C175">
        <v>186429</v>
      </c>
      <c r="D175">
        <v>186430</v>
      </c>
      <c r="E175">
        <v>700</v>
      </c>
      <c r="F175" t="s">
        <v>84</v>
      </c>
      <c r="G175">
        <v>1</v>
      </c>
      <c r="H175" t="s">
        <v>43</v>
      </c>
      <c r="I175">
        <v>1</v>
      </c>
      <c r="J175">
        <v>0</v>
      </c>
      <c r="K175">
        <v>0</v>
      </c>
      <c r="L175">
        <v>349</v>
      </c>
      <c r="M175">
        <v>19.399999999999999</v>
      </c>
      <c r="N175">
        <v>0.34499999999999997</v>
      </c>
      <c r="O175">
        <v>30.5</v>
      </c>
      <c r="P175">
        <v>0.54500000000000004</v>
      </c>
      <c r="Q175">
        <v>14.9</v>
      </c>
      <c r="R175">
        <v>0.59499999999999997</v>
      </c>
      <c r="AA175">
        <v>4</v>
      </c>
      <c r="AB175">
        <v>6</v>
      </c>
      <c r="AC175">
        <v>129.6</v>
      </c>
      <c r="AD175">
        <v>274</v>
      </c>
      <c r="AE175">
        <v>2</v>
      </c>
      <c r="AF175">
        <v>0.47299999999999998</v>
      </c>
      <c r="AG175">
        <v>174</v>
      </c>
      <c r="AH175" s="2">
        <v>0.56907894736842102</v>
      </c>
      <c r="AI175" s="2">
        <v>0.56899999999999995</v>
      </c>
      <c r="AJ175">
        <v>0</v>
      </c>
    </row>
    <row r="176" spans="1:36" x14ac:dyDescent="0.25">
      <c r="A176">
        <v>2022</v>
      </c>
      <c r="B176" s="1">
        <v>442453704</v>
      </c>
      <c r="C176">
        <v>442</v>
      </c>
      <c r="D176">
        <v>453</v>
      </c>
      <c r="E176">
        <v>704</v>
      </c>
      <c r="F176" t="s">
        <v>198</v>
      </c>
      <c r="G176">
        <v>0</v>
      </c>
      <c r="H176" t="s">
        <v>37</v>
      </c>
      <c r="I176">
        <v>1</v>
      </c>
      <c r="J176">
        <v>0</v>
      </c>
      <c r="K176">
        <v>0</v>
      </c>
      <c r="L176">
        <v>158</v>
      </c>
      <c r="M176">
        <v>7.3</v>
      </c>
      <c r="N176">
        <v>0.13</v>
      </c>
      <c r="O176">
        <v>29.1</v>
      </c>
      <c r="P176">
        <v>0.52</v>
      </c>
      <c r="Q176">
        <v>11.4</v>
      </c>
      <c r="R176">
        <v>0.45500000000000002</v>
      </c>
      <c r="S176">
        <v>4.7</v>
      </c>
      <c r="T176">
        <v>0.36399999999999999</v>
      </c>
      <c r="U176">
        <v>21.8</v>
      </c>
      <c r="V176">
        <v>0.87</v>
      </c>
      <c r="W176">
        <v>2.1</v>
      </c>
      <c r="X176">
        <v>0.08</v>
      </c>
      <c r="Y176">
        <v>25</v>
      </c>
      <c r="Z176">
        <v>1</v>
      </c>
      <c r="AA176">
        <v>4</v>
      </c>
      <c r="AB176">
        <v>13</v>
      </c>
      <c r="AC176">
        <v>200.7</v>
      </c>
      <c r="AD176">
        <v>425</v>
      </c>
      <c r="AE176">
        <v>2</v>
      </c>
      <c r="AF176">
        <v>0.47220000000000001</v>
      </c>
      <c r="AG176">
        <v>175</v>
      </c>
      <c r="AH176" s="2">
        <v>0.57236842105263197</v>
      </c>
      <c r="AI176" s="2">
        <v>0.57199999999999995</v>
      </c>
      <c r="AJ176">
        <v>0</v>
      </c>
    </row>
    <row r="177" spans="1:36" x14ac:dyDescent="0.25">
      <c r="A177">
        <v>2022</v>
      </c>
      <c r="B177" s="1">
        <v>635642124</v>
      </c>
      <c r="C177">
        <v>635</v>
      </c>
      <c r="D177">
        <v>642</v>
      </c>
      <c r="E177">
        <v>124</v>
      </c>
      <c r="F177" t="s">
        <v>199</v>
      </c>
      <c r="G177">
        <v>0</v>
      </c>
      <c r="H177" t="s">
        <v>43</v>
      </c>
      <c r="I177">
        <v>1</v>
      </c>
      <c r="J177">
        <v>0</v>
      </c>
      <c r="K177">
        <v>0</v>
      </c>
      <c r="L177">
        <v>1157</v>
      </c>
      <c r="M177">
        <v>25.85</v>
      </c>
      <c r="N177">
        <v>0.46</v>
      </c>
      <c r="O177">
        <v>31.85</v>
      </c>
      <c r="P177">
        <v>0.56999999999999995</v>
      </c>
      <c r="Q177">
        <v>10.75</v>
      </c>
      <c r="R177">
        <v>0.43</v>
      </c>
      <c r="S177">
        <v>2.35</v>
      </c>
      <c r="T177">
        <v>0.18</v>
      </c>
      <c r="AA177">
        <v>4</v>
      </c>
      <c r="AB177">
        <v>8</v>
      </c>
      <c r="AC177">
        <v>141.6</v>
      </c>
      <c r="AD177">
        <v>300</v>
      </c>
      <c r="AE177">
        <v>2</v>
      </c>
      <c r="AF177">
        <v>0.47199999999999998</v>
      </c>
      <c r="AG177">
        <v>176</v>
      </c>
      <c r="AH177" s="2">
        <v>0.57565789473684204</v>
      </c>
      <c r="AI177" s="2">
        <v>0.57599999999999996</v>
      </c>
      <c r="AJ177">
        <v>0</v>
      </c>
    </row>
    <row r="178" spans="1:36" x14ac:dyDescent="0.25">
      <c r="A178">
        <v>2022</v>
      </c>
      <c r="B178" s="1">
        <v>1261130590110</v>
      </c>
      <c r="C178">
        <v>1261</v>
      </c>
      <c r="D178">
        <v>130590</v>
      </c>
      <c r="E178">
        <v>110</v>
      </c>
      <c r="F178" t="s">
        <v>200</v>
      </c>
      <c r="G178">
        <v>0</v>
      </c>
      <c r="H178" t="s">
        <v>43</v>
      </c>
      <c r="I178">
        <v>1</v>
      </c>
      <c r="J178">
        <v>0</v>
      </c>
      <c r="K178">
        <v>0</v>
      </c>
      <c r="L178">
        <v>1117</v>
      </c>
      <c r="M178">
        <v>15.95</v>
      </c>
      <c r="N178">
        <v>0.28499999999999998</v>
      </c>
      <c r="O178">
        <v>33.85</v>
      </c>
      <c r="P178">
        <v>0.60499999999999998</v>
      </c>
      <c r="Q178">
        <v>16.05</v>
      </c>
      <c r="R178">
        <v>0.64</v>
      </c>
      <c r="S178">
        <v>4.9000000000000004</v>
      </c>
      <c r="T178">
        <v>0.3745</v>
      </c>
      <c r="AA178">
        <v>4</v>
      </c>
      <c r="AB178">
        <v>8</v>
      </c>
      <c r="AC178">
        <v>141.5</v>
      </c>
      <c r="AD178">
        <v>300</v>
      </c>
      <c r="AE178">
        <v>2</v>
      </c>
      <c r="AF178">
        <v>0.47170000000000001</v>
      </c>
      <c r="AG178">
        <v>177</v>
      </c>
      <c r="AH178" s="2">
        <v>0.57894736842105299</v>
      </c>
      <c r="AI178" s="2">
        <v>0.57899999999999996</v>
      </c>
      <c r="AJ178">
        <v>0</v>
      </c>
    </row>
    <row r="179" spans="1:36" x14ac:dyDescent="0.25">
      <c r="A179">
        <v>2022</v>
      </c>
      <c r="B179" s="1">
        <v>11831192123</v>
      </c>
      <c r="C179">
        <v>1183</v>
      </c>
      <c r="D179">
        <v>1192</v>
      </c>
      <c r="E179">
        <v>123</v>
      </c>
      <c r="F179" t="s">
        <v>85</v>
      </c>
      <c r="G179">
        <v>0</v>
      </c>
      <c r="H179" t="s">
        <v>43</v>
      </c>
      <c r="I179">
        <v>1</v>
      </c>
      <c r="J179">
        <v>0</v>
      </c>
      <c r="K179">
        <v>0</v>
      </c>
      <c r="L179">
        <v>655</v>
      </c>
      <c r="M179">
        <v>13.85</v>
      </c>
      <c r="N179">
        <v>0.25</v>
      </c>
      <c r="O179">
        <v>34.9</v>
      </c>
      <c r="P179">
        <v>0.625</v>
      </c>
      <c r="Q179">
        <v>17.45</v>
      </c>
      <c r="R179">
        <v>0.7</v>
      </c>
      <c r="S179">
        <v>4.5</v>
      </c>
      <c r="T179">
        <v>0.34749999999999998</v>
      </c>
      <c r="AA179">
        <v>4</v>
      </c>
      <c r="AB179">
        <v>8</v>
      </c>
      <c r="AC179">
        <v>141.4</v>
      </c>
      <c r="AD179">
        <v>300</v>
      </c>
      <c r="AE179">
        <v>2</v>
      </c>
      <c r="AF179">
        <v>0.4713</v>
      </c>
      <c r="AG179">
        <v>178</v>
      </c>
      <c r="AH179" s="2">
        <v>0.58223684210526305</v>
      </c>
      <c r="AI179" s="2">
        <v>0.58199999999999996</v>
      </c>
      <c r="AJ179">
        <v>0</v>
      </c>
    </row>
    <row r="180" spans="1:36" x14ac:dyDescent="0.25">
      <c r="A180">
        <v>2022</v>
      </c>
      <c r="B180" s="1">
        <v>480186128191</v>
      </c>
      <c r="C180">
        <v>480</v>
      </c>
      <c r="D180">
        <v>186128</v>
      </c>
      <c r="E180">
        <v>191</v>
      </c>
      <c r="F180" t="s">
        <v>201</v>
      </c>
      <c r="G180">
        <v>0</v>
      </c>
      <c r="H180" t="s">
        <v>43</v>
      </c>
      <c r="I180">
        <v>1</v>
      </c>
      <c r="J180">
        <v>0</v>
      </c>
      <c r="K180">
        <v>0</v>
      </c>
      <c r="L180">
        <v>966</v>
      </c>
      <c r="M180">
        <v>14.45</v>
      </c>
      <c r="N180">
        <v>0.26</v>
      </c>
      <c r="O180">
        <v>35.6</v>
      </c>
      <c r="P180">
        <v>0.63500000000000001</v>
      </c>
      <c r="Q180">
        <v>15.6</v>
      </c>
      <c r="R180">
        <v>0.625</v>
      </c>
      <c r="S180">
        <v>4.95</v>
      </c>
      <c r="T180">
        <v>0.38</v>
      </c>
      <c r="AA180">
        <v>4</v>
      </c>
      <c r="AB180">
        <v>8</v>
      </c>
      <c r="AC180">
        <v>141.19999999999999</v>
      </c>
      <c r="AD180">
        <v>300</v>
      </c>
      <c r="AE180">
        <v>2</v>
      </c>
      <c r="AF180">
        <v>0.47070000000000001</v>
      </c>
      <c r="AG180">
        <v>179</v>
      </c>
      <c r="AH180" s="2">
        <v>0.58552631578947401</v>
      </c>
      <c r="AI180" s="2">
        <v>0.58599999999999997</v>
      </c>
      <c r="AJ180">
        <v>0</v>
      </c>
    </row>
    <row r="181" spans="1:36" x14ac:dyDescent="0.25">
      <c r="A181">
        <v>2022</v>
      </c>
      <c r="B181" s="1">
        <v>185690185690100</v>
      </c>
      <c r="C181">
        <v>185690</v>
      </c>
      <c r="D181">
        <v>185690</v>
      </c>
      <c r="E181">
        <v>100</v>
      </c>
      <c r="F181" t="s">
        <v>202</v>
      </c>
      <c r="G181">
        <v>0</v>
      </c>
      <c r="H181" t="s">
        <v>43</v>
      </c>
      <c r="I181">
        <v>1</v>
      </c>
      <c r="J181">
        <v>0</v>
      </c>
      <c r="K181">
        <v>0</v>
      </c>
      <c r="L181">
        <v>1146</v>
      </c>
      <c r="M181">
        <v>17</v>
      </c>
      <c r="N181">
        <v>0.30499999999999999</v>
      </c>
      <c r="O181">
        <v>34.4</v>
      </c>
      <c r="P181">
        <v>0.61499999999999999</v>
      </c>
      <c r="Q181">
        <v>15.95</v>
      </c>
      <c r="R181">
        <v>0.63500000000000001</v>
      </c>
      <c r="S181">
        <v>3.2</v>
      </c>
      <c r="T181">
        <v>0.2485</v>
      </c>
      <c r="AA181">
        <v>4</v>
      </c>
      <c r="AB181">
        <v>8</v>
      </c>
      <c r="AC181">
        <v>141.1</v>
      </c>
      <c r="AD181">
        <v>300</v>
      </c>
      <c r="AE181">
        <v>2</v>
      </c>
      <c r="AF181">
        <v>0.4703</v>
      </c>
      <c r="AG181">
        <v>180</v>
      </c>
      <c r="AH181" s="2">
        <v>0.58881578947368396</v>
      </c>
      <c r="AI181" s="2">
        <v>0.58899999999999997</v>
      </c>
      <c r="AJ181">
        <v>0</v>
      </c>
    </row>
    <row r="182" spans="1:36" x14ac:dyDescent="0.25">
      <c r="A182">
        <v>2022</v>
      </c>
      <c r="B182" s="1">
        <v>186279186279100</v>
      </c>
      <c r="C182">
        <v>186279</v>
      </c>
      <c r="D182">
        <v>186279</v>
      </c>
      <c r="E182">
        <v>100</v>
      </c>
      <c r="F182" t="s">
        <v>203</v>
      </c>
      <c r="G182">
        <v>0</v>
      </c>
      <c r="H182" t="s">
        <v>43</v>
      </c>
      <c r="I182">
        <v>1</v>
      </c>
      <c r="J182">
        <v>0</v>
      </c>
      <c r="K182">
        <v>0</v>
      </c>
      <c r="L182">
        <v>1057</v>
      </c>
      <c r="M182">
        <v>18.600000000000001</v>
      </c>
      <c r="N182">
        <v>0.33500000000000002</v>
      </c>
      <c r="O182">
        <v>31.9</v>
      </c>
      <c r="P182">
        <v>0.56999999999999995</v>
      </c>
      <c r="Q182">
        <v>13.55</v>
      </c>
      <c r="R182">
        <v>0.54500000000000004</v>
      </c>
      <c r="S182">
        <v>6.35</v>
      </c>
      <c r="T182">
        <v>0.48949999999999999</v>
      </c>
      <c r="AA182">
        <v>4</v>
      </c>
      <c r="AB182">
        <v>8</v>
      </c>
      <c r="AC182">
        <v>140.80000000000001</v>
      </c>
      <c r="AD182">
        <v>300</v>
      </c>
      <c r="AE182">
        <v>2</v>
      </c>
      <c r="AF182">
        <v>0.46929999999999999</v>
      </c>
      <c r="AG182">
        <v>181</v>
      </c>
      <c r="AH182" s="2">
        <v>0.59210526315789502</v>
      </c>
      <c r="AI182" s="2">
        <v>0.59199999999999997</v>
      </c>
      <c r="AJ182">
        <v>0</v>
      </c>
    </row>
    <row r="183" spans="1:36" x14ac:dyDescent="0.25">
      <c r="A183">
        <v>2022</v>
      </c>
      <c r="B183" s="1">
        <v>480543202</v>
      </c>
      <c r="C183">
        <v>480</v>
      </c>
      <c r="D183">
        <v>543</v>
      </c>
      <c r="E183">
        <v>202</v>
      </c>
      <c r="F183" t="s">
        <v>204</v>
      </c>
      <c r="G183">
        <v>0</v>
      </c>
      <c r="H183" t="s">
        <v>43</v>
      </c>
      <c r="I183">
        <v>1</v>
      </c>
      <c r="J183">
        <v>0</v>
      </c>
      <c r="K183">
        <v>0</v>
      </c>
      <c r="L183">
        <v>687</v>
      </c>
      <c r="M183">
        <v>11.05</v>
      </c>
      <c r="N183">
        <v>0.2</v>
      </c>
      <c r="O183">
        <v>37.4</v>
      </c>
      <c r="P183">
        <v>0.67</v>
      </c>
      <c r="Q183">
        <v>17.7</v>
      </c>
      <c r="R183">
        <v>0.71</v>
      </c>
      <c r="S183">
        <v>4.25</v>
      </c>
      <c r="T183">
        <v>0.32650000000000001</v>
      </c>
      <c r="AA183">
        <v>4</v>
      </c>
      <c r="AB183">
        <v>8</v>
      </c>
      <c r="AC183">
        <v>140.80000000000001</v>
      </c>
      <c r="AD183">
        <v>300</v>
      </c>
      <c r="AE183">
        <v>2</v>
      </c>
      <c r="AF183">
        <v>0.46929999999999999</v>
      </c>
      <c r="AG183">
        <v>182</v>
      </c>
      <c r="AH183" s="2">
        <v>0.59539473684210498</v>
      </c>
      <c r="AI183" s="2">
        <v>0.59499999999999997</v>
      </c>
      <c r="AJ183">
        <v>0</v>
      </c>
    </row>
    <row r="184" spans="1:36" x14ac:dyDescent="0.25">
      <c r="A184">
        <v>2022</v>
      </c>
      <c r="B184" s="1">
        <v>308312106</v>
      </c>
      <c r="C184">
        <v>308</v>
      </c>
      <c r="D184">
        <v>312</v>
      </c>
      <c r="E184">
        <v>106</v>
      </c>
      <c r="F184" t="s">
        <v>205</v>
      </c>
      <c r="G184">
        <v>0</v>
      </c>
      <c r="H184" t="s">
        <v>43</v>
      </c>
      <c r="I184">
        <v>1</v>
      </c>
      <c r="J184">
        <v>0</v>
      </c>
      <c r="K184">
        <v>0</v>
      </c>
      <c r="L184">
        <v>1396</v>
      </c>
      <c r="M184">
        <v>21.25</v>
      </c>
      <c r="N184">
        <v>0.38</v>
      </c>
      <c r="O184">
        <v>31.65</v>
      </c>
      <c r="P184">
        <v>0.56499999999999995</v>
      </c>
      <c r="Q184">
        <v>13.55</v>
      </c>
      <c r="R184">
        <v>0.54</v>
      </c>
      <c r="S184">
        <v>3.85</v>
      </c>
      <c r="T184">
        <v>0.29749999999999999</v>
      </c>
      <c r="AA184">
        <v>4</v>
      </c>
      <c r="AB184">
        <v>8</v>
      </c>
      <c r="AC184">
        <v>140.6</v>
      </c>
      <c r="AD184">
        <v>300</v>
      </c>
      <c r="AE184">
        <v>2</v>
      </c>
      <c r="AF184">
        <v>0.46870000000000001</v>
      </c>
      <c r="AG184">
        <v>183</v>
      </c>
      <c r="AH184" s="2">
        <v>0.59868421052631604</v>
      </c>
      <c r="AI184" s="2">
        <v>0.59899999999999998</v>
      </c>
      <c r="AJ184">
        <v>0</v>
      </c>
    </row>
    <row r="185" spans="1:36" x14ac:dyDescent="0.25">
      <c r="A185">
        <v>2022</v>
      </c>
      <c r="B185" s="1">
        <v>10021005103</v>
      </c>
      <c r="C185">
        <v>1002</v>
      </c>
      <c r="D185">
        <v>1005</v>
      </c>
      <c r="E185">
        <v>103</v>
      </c>
      <c r="F185" t="s">
        <v>206</v>
      </c>
      <c r="G185">
        <v>0</v>
      </c>
      <c r="H185" t="s">
        <v>43</v>
      </c>
      <c r="I185">
        <v>1</v>
      </c>
      <c r="J185">
        <v>0</v>
      </c>
      <c r="K185">
        <v>0</v>
      </c>
      <c r="L185">
        <v>1095</v>
      </c>
      <c r="M185">
        <v>17.25</v>
      </c>
      <c r="N185">
        <v>0.30499999999999999</v>
      </c>
      <c r="O185">
        <v>32.049999999999997</v>
      </c>
      <c r="P185">
        <v>0.57499999999999996</v>
      </c>
      <c r="Q185">
        <v>14.15</v>
      </c>
      <c r="R185">
        <v>0.56499999999999995</v>
      </c>
      <c r="S185">
        <v>6.7</v>
      </c>
      <c r="T185">
        <v>0.51549999999999996</v>
      </c>
      <c r="AA185">
        <v>4</v>
      </c>
      <c r="AB185">
        <v>8</v>
      </c>
      <c r="AC185">
        <v>140.30000000000001</v>
      </c>
      <c r="AD185">
        <v>300</v>
      </c>
      <c r="AE185">
        <v>2</v>
      </c>
      <c r="AF185">
        <v>0.4677</v>
      </c>
      <c r="AG185">
        <v>184</v>
      </c>
      <c r="AH185" s="2">
        <v>0.60197368421052599</v>
      </c>
      <c r="AI185" s="2">
        <v>0.60199999999999998</v>
      </c>
      <c r="AJ185">
        <v>0</v>
      </c>
    </row>
    <row r="186" spans="1:36" x14ac:dyDescent="0.25">
      <c r="A186">
        <v>2022</v>
      </c>
      <c r="B186" s="1">
        <v>422427112</v>
      </c>
      <c r="C186">
        <v>422</v>
      </c>
      <c r="D186">
        <v>427</v>
      </c>
      <c r="E186">
        <v>112</v>
      </c>
      <c r="F186" t="s">
        <v>207</v>
      </c>
      <c r="G186">
        <v>0</v>
      </c>
      <c r="H186" t="s">
        <v>43</v>
      </c>
      <c r="I186">
        <v>1</v>
      </c>
      <c r="J186">
        <v>0</v>
      </c>
      <c r="K186">
        <v>0</v>
      </c>
      <c r="L186">
        <v>234</v>
      </c>
      <c r="M186">
        <v>16.95</v>
      </c>
      <c r="N186">
        <v>0.30499999999999999</v>
      </c>
      <c r="O186">
        <v>32.700000000000003</v>
      </c>
      <c r="P186">
        <v>0.57999999999999996</v>
      </c>
      <c r="Q186">
        <v>14.3</v>
      </c>
      <c r="R186">
        <v>0.56999999999999995</v>
      </c>
      <c r="AA186">
        <v>4</v>
      </c>
      <c r="AB186">
        <v>6</v>
      </c>
      <c r="AC186">
        <v>127.9</v>
      </c>
      <c r="AD186">
        <v>274</v>
      </c>
      <c r="AE186">
        <v>2</v>
      </c>
      <c r="AF186">
        <v>0.46679999999999999</v>
      </c>
      <c r="AG186">
        <v>185</v>
      </c>
      <c r="AH186" s="2">
        <v>0.60526315789473695</v>
      </c>
      <c r="AI186" s="2">
        <v>0.60499999999999998</v>
      </c>
      <c r="AJ186">
        <v>0</v>
      </c>
    </row>
    <row r="187" spans="1:36" x14ac:dyDescent="0.25">
      <c r="A187">
        <v>2022</v>
      </c>
      <c r="B187" s="1">
        <v>185866185866100</v>
      </c>
      <c r="C187">
        <v>185866</v>
      </c>
      <c r="D187">
        <v>185866</v>
      </c>
      <c r="E187">
        <v>100</v>
      </c>
      <c r="F187" t="s">
        <v>208</v>
      </c>
      <c r="G187">
        <v>0</v>
      </c>
      <c r="H187" t="s">
        <v>43</v>
      </c>
      <c r="I187">
        <v>1</v>
      </c>
      <c r="J187">
        <v>0</v>
      </c>
      <c r="K187">
        <v>0</v>
      </c>
      <c r="L187">
        <v>1395</v>
      </c>
      <c r="M187">
        <v>18.100000000000001</v>
      </c>
      <c r="N187">
        <v>0.32500000000000001</v>
      </c>
      <c r="O187">
        <v>32.200000000000003</v>
      </c>
      <c r="P187">
        <v>0.57499999999999996</v>
      </c>
      <c r="Q187">
        <v>14.25</v>
      </c>
      <c r="R187">
        <v>0.56999999999999995</v>
      </c>
      <c r="S187">
        <v>5.45</v>
      </c>
      <c r="T187">
        <v>0.41649999999999998</v>
      </c>
      <c r="AA187">
        <v>4</v>
      </c>
      <c r="AB187">
        <v>8</v>
      </c>
      <c r="AC187">
        <v>140</v>
      </c>
      <c r="AD187">
        <v>300</v>
      </c>
      <c r="AE187">
        <v>2</v>
      </c>
      <c r="AF187">
        <v>0.4667</v>
      </c>
      <c r="AG187">
        <v>186</v>
      </c>
      <c r="AH187" s="2">
        <v>0.60855263157894701</v>
      </c>
      <c r="AI187" s="2">
        <v>0.60899999999999999</v>
      </c>
      <c r="AJ187">
        <v>0</v>
      </c>
    </row>
    <row r="188" spans="1:36" x14ac:dyDescent="0.25">
      <c r="A188">
        <v>2022</v>
      </c>
      <c r="B188" s="1">
        <v>185686185686100</v>
      </c>
      <c r="C188">
        <v>185686</v>
      </c>
      <c r="D188">
        <v>185686</v>
      </c>
      <c r="E188">
        <v>100</v>
      </c>
      <c r="F188" t="s">
        <v>209</v>
      </c>
      <c r="G188">
        <v>0</v>
      </c>
      <c r="H188" t="s">
        <v>43</v>
      </c>
      <c r="I188">
        <v>1</v>
      </c>
      <c r="J188">
        <v>0</v>
      </c>
      <c r="K188">
        <v>0</v>
      </c>
      <c r="L188">
        <v>1050</v>
      </c>
      <c r="M188">
        <v>21.1</v>
      </c>
      <c r="N188">
        <v>0.38</v>
      </c>
      <c r="O188">
        <v>30.85</v>
      </c>
      <c r="P188">
        <v>0.55000000000000004</v>
      </c>
      <c r="Q188">
        <v>13.4</v>
      </c>
      <c r="R188">
        <v>0.53500000000000003</v>
      </c>
      <c r="S188">
        <v>4.55</v>
      </c>
      <c r="T188">
        <v>0.35049999999999998</v>
      </c>
      <c r="AA188">
        <v>4</v>
      </c>
      <c r="AB188">
        <v>8</v>
      </c>
      <c r="AC188">
        <v>139.80000000000001</v>
      </c>
      <c r="AD188">
        <v>300</v>
      </c>
      <c r="AE188">
        <v>2</v>
      </c>
      <c r="AF188">
        <v>0.46600000000000003</v>
      </c>
      <c r="AG188">
        <v>187</v>
      </c>
      <c r="AH188" s="2">
        <v>0.61184210526315796</v>
      </c>
      <c r="AI188" s="2">
        <v>0.61199999999999999</v>
      </c>
      <c r="AJ188">
        <v>0</v>
      </c>
    </row>
    <row r="189" spans="1:36" x14ac:dyDescent="0.25">
      <c r="A189">
        <v>2022</v>
      </c>
      <c r="B189" s="1">
        <v>10501081160</v>
      </c>
      <c r="C189">
        <v>1050</v>
      </c>
      <c r="D189">
        <v>1081</v>
      </c>
      <c r="E189">
        <v>160</v>
      </c>
      <c r="F189" t="s">
        <v>210</v>
      </c>
      <c r="G189">
        <v>0</v>
      </c>
      <c r="H189" t="s">
        <v>43</v>
      </c>
      <c r="I189">
        <v>1</v>
      </c>
      <c r="J189">
        <v>0</v>
      </c>
      <c r="K189">
        <v>0</v>
      </c>
      <c r="L189">
        <v>1022</v>
      </c>
      <c r="M189">
        <v>20.399999999999999</v>
      </c>
      <c r="N189">
        <v>0.36499999999999999</v>
      </c>
      <c r="O189">
        <v>31.9</v>
      </c>
      <c r="P189">
        <v>0.56999999999999995</v>
      </c>
      <c r="Q189">
        <v>13.35</v>
      </c>
      <c r="R189">
        <v>0.53500000000000003</v>
      </c>
      <c r="S189">
        <v>4.1500000000000004</v>
      </c>
      <c r="T189">
        <v>0.32050000000000001</v>
      </c>
      <c r="AA189">
        <v>4</v>
      </c>
      <c r="AB189">
        <v>8</v>
      </c>
      <c r="AC189">
        <v>139.6</v>
      </c>
      <c r="AD189">
        <v>300</v>
      </c>
      <c r="AE189">
        <v>2</v>
      </c>
      <c r="AF189">
        <v>0.46529999999999999</v>
      </c>
      <c r="AG189">
        <v>188</v>
      </c>
      <c r="AH189" s="2">
        <v>0.61513157894736803</v>
      </c>
      <c r="AI189" s="2">
        <v>0.61499999999999999</v>
      </c>
      <c r="AJ189">
        <v>0</v>
      </c>
    </row>
    <row r="190" spans="1:36" x14ac:dyDescent="0.25">
      <c r="A190">
        <v>2022</v>
      </c>
      <c r="B190" s="1">
        <v>135602135602100</v>
      </c>
      <c r="C190">
        <v>135602</v>
      </c>
      <c r="D190">
        <v>135602</v>
      </c>
      <c r="E190">
        <v>100</v>
      </c>
      <c r="F190" t="s">
        <v>211</v>
      </c>
      <c r="G190">
        <v>0</v>
      </c>
      <c r="H190" t="s">
        <v>43</v>
      </c>
      <c r="I190">
        <v>1</v>
      </c>
      <c r="J190">
        <v>0</v>
      </c>
      <c r="K190">
        <v>0</v>
      </c>
      <c r="L190">
        <v>194</v>
      </c>
      <c r="M190">
        <v>17.649999999999999</v>
      </c>
      <c r="N190">
        <v>0.315</v>
      </c>
      <c r="O190">
        <v>32.6</v>
      </c>
      <c r="P190">
        <v>0.57999999999999996</v>
      </c>
      <c r="Q190">
        <v>13.45</v>
      </c>
      <c r="R190">
        <v>0.54</v>
      </c>
      <c r="AA190">
        <v>4</v>
      </c>
      <c r="AB190">
        <v>6</v>
      </c>
      <c r="AC190">
        <v>127.4</v>
      </c>
      <c r="AD190">
        <v>274</v>
      </c>
      <c r="AE190">
        <v>2</v>
      </c>
      <c r="AF190">
        <v>0.46500000000000002</v>
      </c>
      <c r="AG190">
        <v>189</v>
      </c>
      <c r="AH190" s="2">
        <v>0.61842105263157898</v>
      </c>
      <c r="AI190" s="2">
        <v>0.61799999999999999</v>
      </c>
      <c r="AJ190">
        <v>0</v>
      </c>
    </row>
    <row r="191" spans="1:36" x14ac:dyDescent="0.25">
      <c r="A191">
        <v>2022</v>
      </c>
      <c r="B191" s="1">
        <v>122161168</v>
      </c>
      <c r="C191">
        <v>122</v>
      </c>
      <c r="D191">
        <v>161</v>
      </c>
      <c r="E191">
        <v>168</v>
      </c>
      <c r="F191" t="s">
        <v>212</v>
      </c>
      <c r="G191">
        <v>0</v>
      </c>
      <c r="H191" t="s">
        <v>43</v>
      </c>
      <c r="I191">
        <v>1</v>
      </c>
      <c r="J191">
        <v>0</v>
      </c>
      <c r="K191">
        <v>0</v>
      </c>
      <c r="L191">
        <v>789</v>
      </c>
      <c r="M191">
        <v>15.75</v>
      </c>
      <c r="N191">
        <v>0.28000000000000003</v>
      </c>
      <c r="O191">
        <v>36.049999999999997</v>
      </c>
      <c r="P191">
        <v>0.64500000000000002</v>
      </c>
      <c r="Q191">
        <v>14</v>
      </c>
      <c r="R191">
        <v>0.56000000000000005</v>
      </c>
      <c r="S191">
        <v>3.95</v>
      </c>
      <c r="T191">
        <v>0.30549999999999999</v>
      </c>
      <c r="AA191">
        <v>4</v>
      </c>
      <c r="AB191">
        <v>8</v>
      </c>
      <c r="AC191">
        <v>139.5</v>
      </c>
      <c r="AD191">
        <v>300</v>
      </c>
      <c r="AE191">
        <v>2</v>
      </c>
      <c r="AF191">
        <v>0.46500000000000002</v>
      </c>
      <c r="AG191">
        <v>190</v>
      </c>
      <c r="AH191" s="2">
        <v>0.62171052631578905</v>
      </c>
      <c r="AI191" s="2">
        <v>0.622</v>
      </c>
      <c r="AJ191">
        <v>0</v>
      </c>
    </row>
    <row r="192" spans="1:36" x14ac:dyDescent="0.25">
      <c r="A192">
        <v>2022</v>
      </c>
      <c r="B192" s="1">
        <v>480531188</v>
      </c>
      <c r="C192">
        <v>480</v>
      </c>
      <c r="D192">
        <v>531</v>
      </c>
      <c r="E192">
        <v>188</v>
      </c>
      <c r="F192" t="s">
        <v>213</v>
      </c>
      <c r="G192">
        <v>0</v>
      </c>
      <c r="H192" t="s">
        <v>43</v>
      </c>
      <c r="I192">
        <v>1</v>
      </c>
      <c r="J192">
        <v>0</v>
      </c>
      <c r="K192">
        <v>0</v>
      </c>
      <c r="L192">
        <v>969</v>
      </c>
      <c r="M192">
        <v>15.9</v>
      </c>
      <c r="N192">
        <v>0.28499999999999998</v>
      </c>
      <c r="O192">
        <v>35.1</v>
      </c>
      <c r="P192">
        <v>0.63</v>
      </c>
      <c r="Q192">
        <v>13.5</v>
      </c>
      <c r="R192">
        <v>0.54</v>
      </c>
      <c r="S192">
        <v>5.2</v>
      </c>
      <c r="T192">
        <v>0.39800000000000002</v>
      </c>
      <c r="AA192">
        <v>4</v>
      </c>
      <c r="AB192">
        <v>8</v>
      </c>
      <c r="AC192">
        <v>139.4</v>
      </c>
      <c r="AD192">
        <v>300</v>
      </c>
      <c r="AE192">
        <v>2</v>
      </c>
      <c r="AF192">
        <v>0.4647</v>
      </c>
      <c r="AG192">
        <v>191</v>
      </c>
      <c r="AH192" s="2">
        <v>0.625</v>
      </c>
      <c r="AI192" s="2">
        <v>0.625</v>
      </c>
      <c r="AJ192">
        <v>0</v>
      </c>
    </row>
    <row r="193" spans="1:36" x14ac:dyDescent="0.25">
      <c r="A193">
        <v>2022</v>
      </c>
      <c r="B193" s="1">
        <v>205221150</v>
      </c>
      <c r="C193">
        <v>205</v>
      </c>
      <c r="D193">
        <v>221</v>
      </c>
      <c r="E193">
        <v>150</v>
      </c>
      <c r="F193" t="s">
        <v>214</v>
      </c>
      <c r="G193">
        <v>0</v>
      </c>
      <c r="H193" t="s">
        <v>43</v>
      </c>
      <c r="I193">
        <v>1</v>
      </c>
      <c r="J193">
        <v>0</v>
      </c>
      <c r="K193">
        <v>0</v>
      </c>
      <c r="L193">
        <v>1210</v>
      </c>
      <c r="M193">
        <v>16.399999999999999</v>
      </c>
      <c r="N193">
        <v>0.28999999999999998</v>
      </c>
      <c r="O193">
        <v>33.299999999999997</v>
      </c>
      <c r="P193">
        <v>0.59499999999999997</v>
      </c>
      <c r="Q193">
        <v>15.6</v>
      </c>
      <c r="R193">
        <v>0.625</v>
      </c>
      <c r="S193">
        <v>4.25</v>
      </c>
      <c r="T193">
        <v>0.32800000000000001</v>
      </c>
      <c r="AA193">
        <v>4</v>
      </c>
      <c r="AB193">
        <v>8</v>
      </c>
      <c r="AC193">
        <v>139.1</v>
      </c>
      <c r="AD193">
        <v>300</v>
      </c>
      <c r="AE193">
        <v>2</v>
      </c>
      <c r="AF193">
        <v>0.4637</v>
      </c>
      <c r="AG193">
        <v>192</v>
      </c>
      <c r="AH193" s="2">
        <v>0.62828947368421095</v>
      </c>
      <c r="AI193" s="2">
        <v>0.628</v>
      </c>
      <c r="AJ193">
        <v>0</v>
      </c>
    </row>
    <row r="194" spans="1:36" x14ac:dyDescent="0.25">
      <c r="A194">
        <v>2022</v>
      </c>
      <c r="B194" s="1">
        <v>186457186458300</v>
      </c>
      <c r="C194">
        <v>186457</v>
      </c>
      <c r="D194">
        <v>186458</v>
      </c>
      <c r="E194">
        <v>300</v>
      </c>
      <c r="F194" t="s">
        <v>215</v>
      </c>
      <c r="G194">
        <v>0</v>
      </c>
      <c r="H194" t="s">
        <v>43</v>
      </c>
      <c r="I194">
        <v>1</v>
      </c>
      <c r="J194">
        <v>0</v>
      </c>
      <c r="K194">
        <v>0</v>
      </c>
      <c r="L194">
        <v>938</v>
      </c>
      <c r="M194">
        <v>17.5</v>
      </c>
      <c r="N194">
        <v>0.31</v>
      </c>
      <c r="O194">
        <v>32.700000000000003</v>
      </c>
      <c r="P194">
        <v>0.57999999999999996</v>
      </c>
      <c r="Q194">
        <v>13.3</v>
      </c>
      <c r="R194">
        <v>0.53500000000000003</v>
      </c>
      <c r="AA194">
        <v>4</v>
      </c>
      <c r="AB194">
        <v>6</v>
      </c>
      <c r="AC194">
        <v>127</v>
      </c>
      <c r="AD194">
        <v>274</v>
      </c>
      <c r="AE194">
        <v>2</v>
      </c>
      <c r="AF194">
        <v>0.46350000000000002</v>
      </c>
      <c r="AG194">
        <v>193</v>
      </c>
      <c r="AH194" s="2">
        <v>0.63157894736842102</v>
      </c>
      <c r="AI194" s="2">
        <v>0.63200000000000001</v>
      </c>
      <c r="AJ194">
        <v>0</v>
      </c>
    </row>
    <row r="195" spans="1:36" x14ac:dyDescent="0.25">
      <c r="A195">
        <v>2022</v>
      </c>
      <c r="B195" s="1">
        <v>205224166</v>
      </c>
      <c r="C195">
        <v>205</v>
      </c>
      <c r="D195">
        <v>224</v>
      </c>
      <c r="E195">
        <v>166</v>
      </c>
      <c r="F195" t="s">
        <v>216</v>
      </c>
      <c r="G195">
        <v>0</v>
      </c>
      <c r="H195" t="s">
        <v>43</v>
      </c>
      <c r="I195">
        <v>1</v>
      </c>
      <c r="J195">
        <v>0</v>
      </c>
      <c r="K195">
        <v>0</v>
      </c>
      <c r="L195">
        <v>659</v>
      </c>
      <c r="M195">
        <v>23.25</v>
      </c>
      <c r="N195">
        <v>0.41499999999999998</v>
      </c>
      <c r="O195">
        <v>28.4</v>
      </c>
      <c r="P195">
        <v>0.51</v>
      </c>
      <c r="Q195">
        <v>11.75</v>
      </c>
      <c r="R195">
        <v>0.47</v>
      </c>
      <c r="AA195">
        <v>4</v>
      </c>
      <c r="AB195">
        <v>6</v>
      </c>
      <c r="AC195">
        <v>126.8</v>
      </c>
      <c r="AD195">
        <v>274</v>
      </c>
      <c r="AE195">
        <v>2</v>
      </c>
      <c r="AF195">
        <v>0.46279999999999999</v>
      </c>
      <c r="AG195">
        <v>194</v>
      </c>
      <c r="AH195" s="2">
        <v>0.63486842105263197</v>
      </c>
      <c r="AI195" s="2">
        <v>0.63500000000000001</v>
      </c>
      <c r="AJ195">
        <v>0</v>
      </c>
    </row>
    <row r="196" spans="1:36" x14ac:dyDescent="0.25">
      <c r="A196">
        <v>2022</v>
      </c>
      <c r="B196" s="1">
        <v>11831205411</v>
      </c>
      <c r="C196">
        <v>1183</v>
      </c>
      <c r="D196">
        <v>1205</v>
      </c>
      <c r="E196">
        <v>411</v>
      </c>
      <c r="F196" t="s">
        <v>217</v>
      </c>
      <c r="G196">
        <v>0</v>
      </c>
      <c r="H196" t="s">
        <v>43</v>
      </c>
      <c r="I196">
        <v>1</v>
      </c>
      <c r="J196">
        <v>0</v>
      </c>
      <c r="K196">
        <v>0</v>
      </c>
      <c r="L196">
        <v>1363</v>
      </c>
      <c r="M196">
        <v>15.15</v>
      </c>
      <c r="N196">
        <v>0.27</v>
      </c>
      <c r="O196">
        <v>32.75</v>
      </c>
      <c r="P196">
        <v>0.58499999999999996</v>
      </c>
      <c r="Q196">
        <v>14.35</v>
      </c>
      <c r="R196">
        <v>0.56999999999999995</v>
      </c>
      <c r="S196">
        <v>7.15</v>
      </c>
      <c r="T196">
        <v>0.55000000000000004</v>
      </c>
      <c r="AA196">
        <v>4</v>
      </c>
      <c r="AB196">
        <v>8</v>
      </c>
      <c r="AC196">
        <v>138.80000000000001</v>
      </c>
      <c r="AD196">
        <v>300</v>
      </c>
      <c r="AE196">
        <v>2</v>
      </c>
      <c r="AF196">
        <v>0.4627</v>
      </c>
      <c r="AG196">
        <v>195</v>
      </c>
      <c r="AH196" s="2">
        <v>0.63815789473684204</v>
      </c>
      <c r="AI196" s="2">
        <v>0.63800000000000001</v>
      </c>
      <c r="AJ196">
        <v>0</v>
      </c>
    </row>
    <row r="197" spans="1:36" x14ac:dyDescent="0.25">
      <c r="A197">
        <v>2022</v>
      </c>
      <c r="B197" s="1">
        <v>992995106</v>
      </c>
      <c r="C197">
        <v>992</v>
      </c>
      <c r="D197">
        <v>995</v>
      </c>
      <c r="E197">
        <v>106</v>
      </c>
      <c r="F197" t="s">
        <v>218</v>
      </c>
      <c r="G197">
        <v>0</v>
      </c>
      <c r="H197" t="s">
        <v>43</v>
      </c>
      <c r="I197">
        <v>1</v>
      </c>
      <c r="J197">
        <v>0</v>
      </c>
      <c r="K197">
        <v>0</v>
      </c>
      <c r="L197">
        <v>1224</v>
      </c>
      <c r="M197">
        <v>16.649999999999999</v>
      </c>
      <c r="N197">
        <v>0.29499999999999998</v>
      </c>
      <c r="O197">
        <v>33.799999999999997</v>
      </c>
      <c r="P197">
        <v>0.60499999999999998</v>
      </c>
      <c r="Q197">
        <v>13.1</v>
      </c>
      <c r="R197">
        <v>0.52500000000000002</v>
      </c>
      <c r="S197">
        <v>5.6</v>
      </c>
      <c r="T197">
        <v>0.43049999999999999</v>
      </c>
      <c r="AA197">
        <v>4</v>
      </c>
      <c r="AB197">
        <v>8</v>
      </c>
      <c r="AC197">
        <v>138.30000000000001</v>
      </c>
      <c r="AD197">
        <v>300</v>
      </c>
      <c r="AE197">
        <v>2</v>
      </c>
      <c r="AF197">
        <v>0.46100000000000002</v>
      </c>
      <c r="AG197">
        <v>196</v>
      </c>
      <c r="AH197" s="2">
        <v>0.64144736842105299</v>
      </c>
      <c r="AI197" s="2">
        <v>0.64100000000000001</v>
      </c>
      <c r="AJ197">
        <v>0</v>
      </c>
    </row>
    <row r="198" spans="1:36" x14ac:dyDescent="0.25">
      <c r="A198">
        <v>2022</v>
      </c>
      <c r="B198" s="1">
        <v>765768112</v>
      </c>
      <c r="C198">
        <v>765</v>
      </c>
      <c r="D198">
        <v>768</v>
      </c>
      <c r="E198">
        <v>112</v>
      </c>
      <c r="F198" t="s">
        <v>219</v>
      </c>
      <c r="G198">
        <v>0</v>
      </c>
      <c r="H198" t="s">
        <v>43</v>
      </c>
      <c r="I198">
        <v>1</v>
      </c>
      <c r="J198">
        <v>0</v>
      </c>
      <c r="K198">
        <v>0</v>
      </c>
      <c r="L198">
        <v>1169</v>
      </c>
      <c r="M198">
        <v>20.95</v>
      </c>
      <c r="N198">
        <v>0.37</v>
      </c>
      <c r="O198">
        <v>28.9</v>
      </c>
      <c r="P198">
        <v>0.51500000000000001</v>
      </c>
      <c r="Q198">
        <v>13.3</v>
      </c>
      <c r="R198">
        <v>0.53</v>
      </c>
      <c r="AA198">
        <v>4</v>
      </c>
      <c r="AB198">
        <v>6</v>
      </c>
      <c r="AC198">
        <v>126.3</v>
      </c>
      <c r="AD198">
        <v>274</v>
      </c>
      <c r="AE198">
        <v>2</v>
      </c>
      <c r="AF198">
        <v>0.46089999999999998</v>
      </c>
      <c r="AG198">
        <v>197</v>
      </c>
      <c r="AH198" s="2">
        <v>0.64473684210526305</v>
      </c>
      <c r="AI198" s="2">
        <v>0.64500000000000002</v>
      </c>
      <c r="AJ198">
        <v>0</v>
      </c>
    </row>
    <row r="199" spans="1:36" x14ac:dyDescent="0.25">
      <c r="A199">
        <v>2022</v>
      </c>
      <c r="B199" s="1">
        <v>308336145</v>
      </c>
      <c r="C199">
        <v>308</v>
      </c>
      <c r="D199">
        <v>336</v>
      </c>
      <c r="E199">
        <v>145</v>
      </c>
      <c r="F199" t="s">
        <v>220</v>
      </c>
      <c r="G199">
        <v>0</v>
      </c>
      <c r="H199" t="s">
        <v>43</v>
      </c>
      <c r="I199">
        <v>1</v>
      </c>
      <c r="J199">
        <v>0</v>
      </c>
      <c r="K199">
        <v>0</v>
      </c>
      <c r="L199">
        <v>861</v>
      </c>
      <c r="M199">
        <v>23.3</v>
      </c>
      <c r="N199">
        <v>0.41499999999999998</v>
      </c>
      <c r="O199">
        <v>29.7</v>
      </c>
      <c r="P199">
        <v>0.53</v>
      </c>
      <c r="Q199">
        <v>12.85</v>
      </c>
      <c r="R199">
        <v>0.51500000000000001</v>
      </c>
      <c r="S199">
        <v>3.15</v>
      </c>
      <c r="T199">
        <v>0.24</v>
      </c>
      <c r="AA199">
        <v>4</v>
      </c>
      <c r="AB199">
        <v>8</v>
      </c>
      <c r="AC199">
        <v>138</v>
      </c>
      <c r="AD199">
        <v>300</v>
      </c>
      <c r="AE199">
        <v>2</v>
      </c>
      <c r="AF199">
        <v>0.46</v>
      </c>
      <c r="AG199">
        <v>198</v>
      </c>
      <c r="AH199" s="2">
        <v>0.64802631578947401</v>
      </c>
      <c r="AI199" s="2">
        <v>0.64800000000000002</v>
      </c>
      <c r="AJ199">
        <v>0</v>
      </c>
    </row>
    <row r="200" spans="1:36" x14ac:dyDescent="0.25">
      <c r="A200">
        <v>2022</v>
      </c>
      <c r="B200" s="1">
        <v>480514148</v>
      </c>
      <c r="C200">
        <v>480</v>
      </c>
      <c r="D200">
        <v>514</v>
      </c>
      <c r="E200">
        <v>148</v>
      </c>
      <c r="F200" t="s">
        <v>74</v>
      </c>
      <c r="G200">
        <v>0</v>
      </c>
      <c r="H200" t="s">
        <v>43</v>
      </c>
      <c r="I200">
        <v>1</v>
      </c>
      <c r="J200">
        <v>0</v>
      </c>
      <c r="K200">
        <v>0</v>
      </c>
      <c r="L200">
        <v>1066</v>
      </c>
      <c r="M200">
        <v>16.2</v>
      </c>
      <c r="N200">
        <v>0.28999999999999998</v>
      </c>
      <c r="O200">
        <v>32.65</v>
      </c>
      <c r="P200">
        <v>0.58499999999999996</v>
      </c>
      <c r="Q200">
        <v>14.8</v>
      </c>
      <c r="R200">
        <v>0.59499999999999997</v>
      </c>
      <c r="S200">
        <v>5.2</v>
      </c>
      <c r="T200">
        <v>0.4</v>
      </c>
      <c r="AA200">
        <v>4</v>
      </c>
      <c r="AB200">
        <v>8</v>
      </c>
      <c r="AC200">
        <v>137.69999999999999</v>
      </c>
      <c r="AD200">
        <v>300</v>
      </c>
      <c r="AE200">
        <v>2</v>
      </c>
      <c r="AF200">
        <v>0.45900000000000002</v>
      </c>
      <c r="AG200">
        <v>199</v>
      </c>
      <c r="AH200" s="2">
        <v>0.65131578947368396</v>
      </c>
      <c r="AI200" s="2">
        <v>0.65100000000000002</v>
      </c>
      <c r="AJ200">
        <v>0</v>
      </c>
    </row>
    <row r="201" spans="1:36" x14ac:dyDescent="0.25">
      <c r="A201">
        <v>2022</v>
      </c>
      <c r="B201" s="1">
        <v>10021011114</v>
      </c>
      <c r="C201">
        <v>1002</v>
      </c>
      <c r="D201">
        <v>1011</v>
      </c>
      <c r="E201">
        <v>114</v>
      </c>
      <c r="F201" t="s">
        <v>221</v>
      </c>
      <c r="G201">
        <v>0</v>
      </c>
      <c r="H201" t="s">
        <v>43</v>
      </c>
      <c r="I201">
        <v>1</v>
      </c>
      <c r="J201">
        <v>0</v>
      </c>
      <c r="K201">
        <v>0</v>
      </c>
      <c r="L201">
        <v>871</v>
      </c>
      <c r="M201">
        <v>22.2</v>
      </c>
      <c r="N201">
        <v>0.4</v>
      </c>
      <c r="O201">
        <v>27.9</v>
      </c>
      <c r="P201">
        <v>0.5</v>
      </c>
      <c r="Q201">
        <v>13.1</v>
      </c>
      <c r="R201">
        <v>0.52</v>
      </c>
      <c r="S201">
        <v>5.45</v>
      </c>
      <c r="T201">
        <v>0.41799999999999998</v>
      </c>
      <c r="AA201">
        <v>4</v>
      </c>
      <c r="AB201">
        <v>8</v>
      </c>
      <c r="AC201">
        <v>137.30000000000001</v>
      </c>
      <c r="AD201">
        <v>300</v>
      </c>
      <c r="AE201">
        <v>2</v>
      </c>
      <c r="AF201">
        <v>0.4577</v>
      </c>
      <c r="AG201">
        <v>200</v>
      </c>
      <c r="AH201" s="2">
        <v>0.65460526315789502</v>
      </c>
      <c r="AI201" s="2">
        <v>0.65500000000000003</v>
      </c>
      <c r="AJ201">
        <v>0</v>
      </c>
    </row>
    <row r="202" spans="1:36" x14ac:dyDescent="0.25">
      <c r="A202">
        <v>2022</v>
      </c>
      <c r="B202" s="1">
        <v>11071133242</v>
      </c>
      <c r="C202">
        <v>1107</v>
      </c>
      <c r="D202">
        <v>1133</v>
      </c>
      <c r="E202">
        <v>242</v>
      </c>
      <c r="F202" t="s">
        <v>222</v>
      </c>
      <c r="G202">
        <v>0</v>
      </c>
      <c r="H202" t="s">
        <v>43</v>
      </c>
      <c r="I202">
        <v>1</v>
      </c>
      <c r="J202">
        <v>0</v>
      </c>
      <c r="K202">
        <v>0</v>
      </c>
      <c r="L202">
        <v>571</v>
      </c>
      <c r="M202">
        <v>25.9</v>
      </c>
      <c r="N202">
        <v>0.46500000000000002</v>
      </c>
      <c r="O202">
        <v>27.7</v>
      </c>
      <c r="P202">
        <v>0.495</v>
      </c>
      <c r="Q202">
        <v>9.5</v>
      </c>
      <c r="R202">
        <v>0.38</v>
      </c>
      <c r="S202">
        <v>5.5</v>
      </c>
      <c r="T202">
        <v>0.42399999999999999</v>
      </c>
      <c r="AA202">
        <v>4</v>
      </c>
      <c r="AB202">
        <v>8</v>
      </c>
      <c r="AC202">
        <v>137.19999999999999</v>
      </c>
      <c r="AD202">
        <v>300</v>
      </c>
      <c r="AE202">
        <v>2</v>
      </c>
      <c r="AF202">
        <v>0.45729999999999998</v>
      </c>
      <c r="AG202">
        <v>201</v>
      </c>
      <c r="AH202" s="2">
        <v>0.65789473684210498</v>
      </c>
      <c r="AI202" s="2">
        <v>0.65800000000000003</v>
      </c>
      <c r="AJ202">
        <v>0</v>
      </c>
    </row>
    <row r="203" spans="1:36" x14ac:dyDescent="0.25">
      <c r="A203">
        <v>2022</v>
      </c>
      <c r="B203" s="1">
        <v>186476186477110</v>
      </c>
      <c r="C203">
        <v>186476</v>
      </c>
      <c r="D203">
        <v>186477</v>
      </c>
      <c r="E203">
        <v>110</v>
      </c>
      <c r="F203" t="s">
        <v>223</v>
      </c>
      <c r="G203">
        <v>0</v>
      </c>
      <c r="H203" t="s">
        <v>43</v>
      </c>
      <c r="I203">
        <v>1</v>
      </c>
      <c r="J203">
        <v>0</v>
      </c>
      <c r="K203">
        <v>0</v>
      </c>
      <c r="L203">
        <v>792</v>
      </c>
      <c r="M203">
        <v>16.05</v>
      </c>
      <c r="N203">
        <v>0.28499999999999998</v>
      </c>
      <c r="O203">
        <v>32.049999999999997</v>
      </c>
      <c r="P203">
        <v>0.57499999999999996</v>
      </c>
      <c r="Q203">
        <v>17.5</v>
      </c>
      <c r="R203">
        <v>0.7</v>
      </c>
      <c r="S203">
        <v>2.85</v>
      </c>
      <c r="T203">
        <v>0.222</v>
      </c>
      <c r="AA203">
        <v>4</v>
      </c>
      <c r="AB203">
        <v>8</v>
      </c>
      <c r="AC203">
        <v>136.9</v>
      </c>
      <c r="AD203">
        <v>300</v>
      </c>
      <c r="AE203">
        <v>2</v>
      </c>
      <c r="AF203">
        <v>0.45629999999999998</v>
      </c>
      <c r="AG203">
        <v>202</v>
      </c>
      <c r="AH203" s="2">
        <v>0.66118421052631604</v>
      </c>
      <c r="AI203" s="2">
        <v>0.66100000000000003</v>
      </c>
      <c r="AJ203">
        <v>0</v>
      </c>
    </row>
    <row r="204" spans="1:36" x14ac:dyDescent="0.25">
      <c r="A204">
        <v>2022</v>
      </c>
      <c r="B204" s="1">
        <v>480538197</v>
      </c>
      <c r="C204">
        <v>480</v>
      </c>
      <c r="D204">
        <v>538</v>
      </c>
      <c r="E204">
        <v>197</v>
      </c>
      <c r="F204" t="s">
        <v>224</v>
      </c>
      <c r="G204">
        <v>0</v>
      </c>
      <c r="H204" t="s">
        <v>43</v>
      </c>
      <c r="I204">
        <v>1</v>
      </c>
      <c r="J204">
        <v>0</v>
      </c>
      <c r="K204">
        <v>0</v>
      </c>
      <c r="L204">
        <v>1547</v>
      </c>
      <c r="M204">
        <v>11.3</v>
      </c>
      <c r="N204">
        <v>0.2</v>
      </c>
      <c r="O204">
        <v>35.35</v>
      </c>
      <c r="P204">
        <v>0.63</v>
      </c>
      <c r="Q204">
        <v>16.55</v>
      </c>
      <c r="R204">
        <v>0.66500000000000004</v>
      </c>
      <c r="S204">
        <v>4.95</v>
      </c>
      <c r="T204">
        <v>0.38100000000000001</v>
      </c>
      <c r="AA204">
        <v>4</v>
      </c>
      <c r="AB204">
        <v>8</v>
      </c>
      <c r="AC204">
        <v>136.30000000000001</v>
      </c>
      <c r="AD204">
        <v>300</v>
      </c>
      <c r="AE204">
        <v>2</v>
      </c>
      <c r="AF204">
        <v>0.45429999999999998</v>
      </c>
      <c r="AG204">
        <v>203</v>
      </c>
      <c r="AH204" s="2">
        <v>0.66447368421052599</v>
      </c>
      <c r="AI204" s="2">
        <v>0.66400000000000003</v>
      </c>
      <c r="AJ204">
        <v>0</v>
      </c>
    </row>
    <row r="205" spans="1:36" x14ac:dyDescent="0.25">
      <c r="A205">
        <v>2022</v>
      </c>
      <c r="B205" s="1">
        <v>947956132</v>
      </c>
      <c r="C205">
        <v>947</v>
      </c>
      <c r="D205">
        <v>956</v>
      </c>
      <c r="E205">
        <v>132</v>
      </c>
      <c r="F205" t="s">
        <v>225</v>
      </c>
      <c r="G205">
        <v>0</v>
      </c>
      <c r="H205" t="s">
        <v>43</v>
      </c>
      <c r="I205">
        <v>1</v>
      </c>
      <c r="J205">
        <v>0</v>
      </c>
      <c r="K205">
        <v>0</v>
      </c>
      <c r="L205">
        <v>1137</v>
      </c>
      <c r="M205">
        <v>18.899999999999999</v>
      </c>
      <c r="N205">
        <v>0.34</v>
      </c>
      <c r="O205">
        <v>32.549999999999997</v>
      </c>
      <c r="P205">
        <v>0.57999999999999996</v>
      </c>
      <c r="Q205">
        <v>13.35</v>
      </c>
      <c r="R205">
        <v>0.53</v>
      </c>
      <c r="S205">
        <v>3.2</v>
      </c>
      <c r="T205">
        <v>0.2445</v>
      </c>
      <c r="AA205">
        <v>4</v>
      </c>
      <c r="AB205">
        <v>8</v>
      </c>
      <c r="AC205">
        <v>136</v>
      </c>
      <c r="AD205">
        <v>300</v>
      </c>
      <c r="AE205">
        <v>2</v>
      </c>
      <c r="AF205">
        <v>0.45329999999999998</v>
      </c>
      <c r="AG205">
        <v>204</v>
      </c>
      <c r="AH205" s="2">
        <v>0.66776315789473695</v>
      </c>
      <c r="AI205" s="2">
        <v>0.66800000000000004</v>
      </c>
      <c r="AJ205">
        <v>0</v>
      </c>
    </row>
    <row r="206" spans="1:36" x14ac:dyDescent="0.25">
      <c r="A206">
        <v>2022</v>
      </c>
      <c r="B206" s="1">
        <v>186056697156</v>
      </c>
      <c r="C206">
        <v>186056</v>
      </c>
      <c r="D206">
        <v>697</v>
      </c>
      <c r="E206">
        <v>156</v>
      </c>
      <c r="F206" t="s">
        <v>226</v>
      </c>
      <c r="G206">
        <v>0</v>
      </c>
      <c r="H206" t="s">
        <v>43</v>
      </c>
      <c r="I206">
        <v>1</v>
      </c>
      <c r="J206">
        <v>0</v>
      </c>
      <c r="K206">
        <v>0</v>
      </c>
      <c r="L206">
        <v>1098</v>
      </c>
      <c r="M206">
        <v>17.600000000000001</v>
      </c>
      <c r="N206">
        <v>0.315</v>
      </c>
      <c r="O206">
        <v>32.6</v>
      </c>
      <c r="P206">
        <v>0.57999999999999996</v>
      </c>
      <c r="Q206">
        <v>14.8</v>
      </c>
      <c r="R206">
        <v>0.59499999999999997</v>
      </c>
      <c r="S206">
        <v>2.9</v>
      </c>
      <c r="T206">
        <v>0.221</v>
      </c>
      <c r="AA206">
        <v>4</v>
      </c>
      <c r="AB206">
        <v>8</v>
      </c>
      <c r="AC206">
        <v>135.80000000000001</v>
      </c>
      <c r="AD206">
        <v>300</v>
      </c>
      <c r="AE206">
        <v>2</v>
      </c>
      <c r="AF206">
        <v>0.45269999999999999</v>
      </c>
      <c r="AG206">
        <v>205</v>
      </c>
      <c r="AH206" s="2">
        <v>0.67105263157894701</v>
      </c>
      <c r="AI206" s="2">
        <v>0.67100000000000004</v>
      </c>
      <c r="AJ206">
        <v>0</v>
      </c>
    </row>
    <row r="207" spans="1:36" x14ac:dyDescent="0.25">
      <c r="A207">
        <v>2022</v>
      </c>
      <c r="B207" s="1">
        <v>456460112</v>
      </c>
      <c r="C207">
        <v>456</v>
      </c>
      <c r="D207">
        <v>460</v>
      </c>
      <c r="E207">
        <v>112</v>
      </c>
      <c r="F207" t="s">
        <v>227</v>
      </c>
      <c r="G207">
        <v>0</v>
      </c>
      <c r="H207" t="s">
        <v>43</v>
      </c>
      <c r="I207">
        <v>1</v>
      </c>
      <c r="J207">
        <v>0</v>
      </c>
      <c r="K207">
        <v>0</v>
      </c>
      <c r="L207">
        <v>336</v>
      </c>
      <c r="M207">
        <v>21.2</v>
      </c>
      <c r="N207">
        <v>0.375</v>
      </c>
      <c r="O207">
        <v>30.25</v>
      </c>
      <c r="P207">
        <v>0.54</v>
      </c>
      <c r="Q207">
        <v>13.3</v>
      </c>
      <c r="R207">
        <v>0.53</v>
      </c>
      <c r="S207">
        <v>3</v>
      </c>
      <c r="T207">
        <v>0.22850000000000001</v>
      </c>
      <c r="AA207">
        <v>4</v>
      </c>
      <c r="AB207">
        <v>8</v>
      </c>
      <c r="AC207">
        <v>135.5</v>
      </c>
      <c r="AD207">
        <v>300</v>
      </c>
      <c r="AE207">
        <v>2</v>
      </c>
      <c r="AF207">
        <v>0.45169999999999999</v>
      </c>
      <c r="AG207">
        <v>206</v>
      </c>
      <c r="AH207" s="2">
        <v>0.67434210526315796</v>
      </c>
      <c r="AI207" s="2">
        <v>0.67400000000000004</v>
      </c>
      <c r="AJ207">
        <v>0</v>
      </c>
    </row>
    <row r="208" spans="1:36" x14ac:dyDescent="0.25">
      <c r="A208">
        <v>2022</v>
      </c>
      <c r="B208" s="1">
        <v>185698185698100</v>
      </c>
      <c r="C208">
        <v>185698</v>
      </c>
      <c r="D208">
        <v>185698</v>
      </c>
      <c r="E208">
        <v>100</v>
      </c>
      <c r="F208" t="s">
        <v>197</v>
      </c>
      <c r="G208">
        <v>1</v>
      </c>
      <c r="H208" t="s">
        <v>43</v>
      </c>
      <c r="I208">
        <v>1</v>
      </c>
      <c r="J208">
        <v>0</v>
      </c>
      <c r="K208">
        <v>0</v>
      </c>
      <c r="L208">
        <v>1218</v>
      </c>
      <c r="M208">
        <v>11.3</v>
      </c>
      <c r="N208">
        <v>0.20499999999999999</v>
      </c>
      <c r="O208">
        <v>35.049999999999997</v>
      </c>
      <c r="P208">
        <v>0.625</v>
      </c>
      <c r="Q208">
        <v>15.5</v>
      </c>
      <c r="R208">
        <v>0.62</v>
      </c>
      <c r="AA208">
        <v>4</v>
      </c>
      <c r="AB208">
        <v>6</v>
      </c>
      <c r="AC208">
        <v>123.7</v>
      </c>
      <c r="AD208">
        <v>274</v>
      </c>
      <c r="AE208">
        <v>2</v>
      </c>
      <c r="AF208">
        <v>0.45150000000000001</v>
      </c>
      <c r="AG208">
        <v>207</v>
      </c>
      <c r="AH208" s="2">
        <v>0.67763157894736803</v>
      </c>
      <c r="AI208" s="2">
        <v>0.67800000000000005</v>
      </c>
      <c r="AJ208">
        <v>0</v>
      </c>
    </row>
    <row r="209" spans="1:36" x14ac:dyDescent="0.25">
      <c r="A209">
        <v>2022</v>
      </c>
      <c r="B209" s="1">
        <v>186278186278100</v>
      </c>
      <c r="C209">
        <v>186278</v>
      </c>
      <c r="D209">
        <v>186278</v>
      </c>
      <c r="E209">
        <v>100</v>
      </c>
      <c r="F209" t="s">
        <v>228</v>
      </c>
      <c r="G209">
        <v>0</v>
      </c>
      <c r="H209" t="s">
        <v>43</v>
      </c>
      <c r="I209">
        <v>1</v>
      </c>
      <c r="J209">
        <v>0</v>
      </c>
      <c r="K209">
        <v>0</v>
      </c>
      <c r="L209">
        <v>895</v>
      </c>
      <c r="M209">
        <v>15.85</v>
      </c>
      <c r="N209">
        <v>0.28499999999999998</v>
      </c>
      <c r="O209">
        <v>31.9</v>
      </c>
      <c r="P209">
        <v>0.56999999999999995</v>
      </c>
      <c r="Q209">
        <v>13.85</v>
      </c>
      <c r="R209">
        <v>0.55500000000000005</v>
      </c>
      <c r="AA209">
        <v>4</v>
      </c>
      <c r="AB209">
        <v>6</v>
      </c>
      <c r="AC209">
        <v>123.2</v>
      </c>
      <c r="AD209">
        <v>274</v>
      </c>
      <c r="AE209">
        <v>2</v>
      </c>
      <c r="AF209">
        <v>0.4496</v>
      </c>
      <c r="AG209">
        <v>208</v>
      </c>
      <c r="AH209" s="2">
        <v>0.68092105263157898</v>
      </c>
      <c r="AI209" s="2">
        <v>0.68100000000000005</v>
      </c>
      <c r="AJ209">
        <v>0</v>
      </c>
    </row>
    <row r="210" spans="1:36" x14ac:dyDescent="0.25">
      <c r="A210">
        <v>2022</v>
      </c>
      <c r="B210" s="1">
        <v>11831206415</v>
      </c>
      <c r="C210">
        <v>1183</v>
      </c>
      <c r="D210">
        <v>1206</v>
      </c>
      <c r="E210">
        <v>415</v>
      </c>
      <c r="F210" t="s">
        <v>229</v>
      </c>
      <c r="G210">
        <v>0</v>
      </c>
      <c r="H210" t="s">
        <v>43</v>
      </c>
      <c r="I210">
        <v>1</v>
      </c>
      <c r="J210">
        <v>0</v>
      </c>
      <c r="K210">
        <v>0</v>
      </c>
      <c r="L210">
        <v>1781</v>
      </c>
      <c r="M210">
        <v>18.7</v>
      </c>
      <c r="N210">
        <v>0.33500000000000002</v>
      </c>
      <c r="O210">
        <v>29.6</v>
      </c>
      <c r="P210">
        <v>0.53</v>
      </c>
      <c r="Q210">
        <v>12.9</v>
      </c>
      <c r="R210">
        <v>0.51500000000000001</v>
      </c>
      <c r="S210">
        <v>5.95</v>
      </c>
      <c r="T210">
        <v>0.45850000000000002</v>
      </c>
      <c r="AA210">
        <v>4</v>
      </c>
      <c r="AB210">
        <v>8</v>
      </c>
      <c r="AC210">
        <v>134.30000000000001</v>
      </c>
      <c r="AD210">
        <v>300</v>
      </c>
      <c r="AE210">
        <v>2</v>
      </c>
      <c r="AF210">
        <v>0.44769999999999999</v>
      </c>
      <c r="AG210">
        <v>209</v>
      </c>
      <c r="AH210" s="2">
        <v>0.68421052631578905</v>
      </c>
      <c r="AI210" s="2">
        <v>0.68400000000000005</v>
      </c>
      <c r="AJ210">
        <v>0</v>
      </c>
    </row>
    <row r="211" spans="1:36" x14ac:dyDescent="0.25">
      <c r="A211">
        <v>2022</v>
      </c>
      <c r="B211" s="1">
        <v>480486102</v>
      </c>
      <c r="C211">
        <v>480</v>
      </c>
      <c r="D211">
        <v>486</v>
      </c>
      <c r="E211">
        <v>102</v>
      </c>
      <c r="F211" t="s">
        <v>230</v>
      </c>
      <c r="G211">
        <v>0</v>
      </c>
      <c r="H211" t="s">
        <v>43</v>
      </c>
      <c r="I211">
        <v>1</v>
      </c>
      <c r="J211">
        <v>0</v>
      </c>
      <c r="K211">
        <v>0</v>
      </c>
      <c r="L211">
        <v>873</v>
      </c>
      <c r="M211">
        <v>13.3</v>
      </c>
      <c r="N211">
        <v>0.24</v>
      </c>
      <c r="O211">
        <v>34.15</v>
      </c>
      <c r="P211">
        <v>0.61</v>
      </c>
      <c r="Q211">
        <v>16.3</v>
      </c>
      <c r="R211">
        <v>0.65500000000000003</v>
      </c>
      <c r="S211">
        <v>3.25</v>
      </c>
      <c r="T211">
        <v>0.25</v>
      </c>
      <c r="AA211">
        <v>4</v>
      </c>
      <c r="AB211">
        <v>8</v>
      </c>
      <c r="AC211">
        <v>134</v>
      </c>
      <c r="AD211">
        <v>300</v>
      </c>
      <c r="AE211">
        <v>2</v>
      </c>
      <c r="AF211">
        <v>0.44669999999999999</v>
      </c>
      <c r="AG211">
        <v>210</v>
      </c>
      <c r="AH211" s="2">
        <v>0.6875</v>
      </c>
      <c r="AI211" s="2">
        <v>0.68799999999999994</v>
      </c>
      <c r="AJ211">
        <v>0</v>
      </c>
    </row>
    <row r="212" spans="1:36" x14ac:dyDescent="0.25">
      <c r="A212">
        <v>2022</v>
      </c>
      <c r="B212" s="1">
        <v>186182186182101</v>
      </c>
      <c r="C212">
        <v>186182</v>
      </c>
      <c r="D212">
        <v>186182</v>
      </c>
      <c r="E212">
        <v>101</v>
      </c>
      <c r="F212" t="s">
        <v>192</v>
      </c>
      <c r="G212">
        <v>1</v>
      </c>
      <c r="H212" t="s">
        <v>43</v>
      </c>
      <c r="I212">
        <v>1</v>
      </c>
      <c r="J212">
        <v>0</v>
      </c>
      <c r="K212">
        <v>0</v>
      </c>
      <c r="L212">
        <v>2302</v>
      </c>
      <c r="M212">
        <v>17.649999999999999</v>
      </c>
      <c r="N212">
        <v>0.315</v>
      </c>
      <c r="O212">
        <v>29.05</v>
      </c>
      <c r="P212">
        <v>0.52</v>
      </c>
      <c r="Q212">
        <v>14.45</v>
      </c>
      <c r="R212">
        <v>0.57999999999999996</v>
      </c>
      <c r="AA212">
        <v>4</v>
      </c>
      <c r="AB212">
        <v>6</v>
      </c>
      <c r="AC212">
        <v>122.3</v>
      </c>
      <c r="AD212">
        <v>274</v>
      </c>
      <c r="AE212">
        <v>2</v>
      </c>
      <c r="AF212">
        <v>0.44640000000000002</v>
      </c>
      <c r="AG212">
        <v>211</v>
      </c>
      <c r="AH212" s="2">
        <v>0.69078947368421095</v>
      </c>
      <c r="AI212" s="2">
        <v>0.69099999999999995</v>
      </c>
      <c r="AJ212">
        <v>0</v>
      </c>
    </row>
    <row r="213" spans="1:36" x14ac:dyDescent="0.25">
      <c r="A213">
        <v>2022</v>
      </c>
      <c r="B213" s="1">
        <v>186506186507100</v>
      </c>
      <c r="C213">
        <v>186506</v>
      </c>
      <c r="D213">
        <v>186507</v>
      </c>
      <c r="E213">
        <v>100</v>
      </c>
      <c r="F213" t="s">
        <v>231</v>
      </c>
      <c r="G213">
        <v>0</v>
      </c>
      <c r="H213" t="s">
        <v>43</v>
      </c>
      <c r="I213">
        <v>1</v>
      </c>
      <c r="J213">
        <v>0</v>
      </c>
      <c r="K213">
        <v>0</v>
      </c>
      <c r="L213">
        <v>731</v>
      </c>
      <c r="M213">
        <v>17.2</v>
      </c>
      <c r="N213">
        <v>0.30499999999999999</v>
      </c>
      <c r="O213">
        <v>29.95</v>
      </c>
      <c r="P213">
        <v>0.53500000000000003</v>
      </c>
      <c r="Q213">
        <v>14.15</v>
      </c>
      <c r="R213">
        <v>0.56499999999999995</v>
      </c>
      <c r="S213">
        <v>5.2</v>
      </c>
      <c r="T213">
        <v>0.4</v>
      </c>
      <c r="AA213">
        <v>4</v>
      </c>
      <c r="AB213">
        <v>7</v>
      </c>
      <c r="AC213">
        <v>127.8</v>
      </c>
      <c r="AD213">
        <v>287</v>
      </c>
      <c r="AE213">
        <v>2</v>
      </c>
      <c r="AF213">
        <v>0.44529999999999997</v>
      </c>
      <c r="AG213">
        <v>212</v>
      </c>
      <c r="AH213" s="2">
        <v>0.69407894736842102</v>
      </c>
      <c r="AI213" s="2">
        <v>0.69399999999999995</v>
      </c>
      <c r="AJ213">
        <v>0</v>
      </c>
    </row>
    <row r="214" spans="1:36" x14ac:dyDescent="0.25">
      <c r="A214">
        <v>2022</v>
      </c>
      <c r="B214" s="1">
        <v>11071134244</v>
      </c>
      <c r="C214">
        <v>1107</v>
      </c>
      <c r="D214">
        <v>1134</v>
      </c>
      <c r="E214">
        <v>244</v>
      </c>
      <c r="F214" t="s">
        <v>232</v>
      </c>
      <c r="G214">
        <v>0</v>
      </c>
      <c r="H214" t="s">
        <v>43</v>
      </c>
      <c r="I214">
        <v>1</v>
      </c>
      <c r="J214">
        <v>0</v>
      </c>
      <c r="K214">
        <v>0</v>
      </c>
      <c r="L214">
        <v>511</v>
      </c>
      <c r="M214">
        <v>8.75</v>
      </c>
      <c r="N214">
        <v>0.155</v>
      </c>
      <c r="O214">
        <v>33.049999999999997</v>
      </c>
      <c r="P214">
        <v>0.59499999999999997</v>
      </c>
      <c r="Q214">
        <v>19.600000000000001</v>
      </c>
      <c r="R214">
        <v>0.78500000000000003</v>
      </c>
      <c r="S214">
        <v>5.4</v>
      </c>
      <c r="T214">
        <v>0.41749999999999998</v>
      </c>
      <c r="AA214">
        <v>4</v>
      </c>
      <c r="AB214">
        <v>8</v>
      </c>
      <c r="AC214">
        <v>133.6</v>
      </c>
      <c r="AD214">
        <v>300</v>
      </c>
      <c r="AE214">
        <v>2</v>
      </c>
      <c r="AF214">
        <v>0.44529999999999997</v>
      </c>
      <c r="AG214">
        <v>213</v>
      </c>
      <c r="AH214" s="2">
        <v>0.69736842105263197</v>
      </c>
      <c r="AI214" s="2">
        <v>0.69699999999999995</v>
      </c>
      <c r="AJ214">
        <v>0</v>
      </c>
    </row>
    <row r="215" spans="1:36" x14ac:dyDescent="0.25">
      <c r="A215">
        <v>2022</v>
      </c>
      <c r="B215" s="1">
        <v>1050186418105</v>
      </c>
      <c r="C215">
        <v>1050</v>
      </c>
      <c r="D215">
        <v>186418</v>
      </c>
      <c r="E215">
        <v>105</v>
      </c>
      <c r="F215" t="s">
        <v>233</v>
      </c>
      <c r="G215">
        <v>0</v>
      </c>
      <c r="H215" t="s">
        <v>43</v>
      </c>
      <c r="I215">
        <v>1</v>
      </c>
      <c r="J215">
        <v>0</v>
      </c>
      <c r="K215">
        <v>0</v>
      </c>
      <c r="L215">
        <v>1148</v>
      </c>
      <c r="M215">
        <v>16.55</v>
      </c>
      <c r="N215">
        <v>0.29499999999999998</v>
      </c>
      <c r="O215">
        <v>33.049999999999997</v>
      </c>
      <c r="P215">
        <v>0.59</v>
      </c>
      <c r="Q215">
        <v>13.1</v>
      </c>
      <c r="R215">
        <v>0.52500000000000002</v>
      </c>
      <c r="S215">
        <v>4</v>
      </c>
      <c r="T215">
        <v>0.308</v>
      </c>
      <c r="AA215">
        <v>4</v>
      </c>
      <c r="AB215">
        <v>8</v>
      </c>
      <c r="AC215">
        <v>133.4</v>
      </c>
      <c r="AD215">
        <v>300</v>
      </c>
      <c r="AE215">
        <v>2</v>
      </c>
      <c r="AF215">
        <v>0.44469999999999998</v>
      </c>
      <c r="AG215">
        <v>214</v>
      </c>
      <c r="AH215" s="2">
        <v>0.70065789473684204</v>
      </c>
      <c r="AI215" s="2">
        <v>0.70099999999999996</v>
      </c>
      <c r="AJ215">
        <v>0</v>
      </c>
    </row>
    <row r="216" spans="1:36" x14ac:dyDescent="0.25">
      <c r="A216">
        <v>2022</v>
      </c>
      <c r="B216" s="1">
        <v>186276186276100</v>
      </c>
      <c r="C216">
        <v>186276</v>
      </c>
      <c r="D216">
        <v>186276</v>
      </c>
      <c r="E216">
        <v>100</v>
      </c>
      <c r="F216" t="s">
        <v>234</v>
      </c>
      <c r="G216">
        <v>0</v>
      </c>
      <c r="H216" t="s">
        <v>43</v>
      </c>
      <c r="I216">
        <v>1</v>
      </c>
      <c r="J216">
        <v>0</v>
      </c>
      <c r="K216">
        <v>0</v>
      </c>
      <c r="L216">
        <v>649</v>
      </c>
      <c r="M216">
        <v>10.35</v>
      </c>
      <c r="N216">
        <v>0.185</v>
      </c>
      <c r="O216">
        <v>35.85</v>
      </c>
      <c r="P216">
        <v>0.64</v>
      </c>
      <c r="Q216">
        <v>16</v>
      </c>
      <c r="R216">
        <v>0.64</v>
      </c>
      <c r="S216">
        <v>4.45</v>
      </c>
      <c r="T216">
        <v>0.34200000000000003</v>
      </c>
      <c r="AA216">
        <v>4</v>
      </c>
      <c r="AB216">
        <v>8</v>
      </c>
      <c r="AC216">
        <v>133.30000000000001</v>
      </c>
      <c r="AD216">
        <v>300</v>
      </c>
      <c r="AE216">
        <v>2</v>
      </c>
      <c r="AF216">
        <v>0.44429999999999997</v>
      </c>
      <c r="AG216">
        <v>215</v>
      </c>
      <c r="AH216" s="2">
        <v>0.70394736842105299</v>
      </c>
      <c r="AI216" s="2">
        <v>0.70399999999999996</v>
      </c>
      <c r="AJ216">
        <v>0</v>
      </c>
    </row>
    <row r="217" spans="1:36" x14ac:dyDescent="0.25">
      <c r="A217">
        <v>2022</v>
      </c>
      <c r="B217" s="1">
        <v>480539198</v>
      </c>
      <c r="C217">
        <v>480</v>
      </c>
      <c r="D217">
        <v>539</v>
      </c>
      <c r="E217">
        <v>198</v>
      </c>
      <c r="F217" t="s">
        <v>235</v>
      </c>
      <c r="G217">
        <v>0</v>
      </c>
      <c r="H217" t="s">
        <v>43</v>
      </c>
      <c r="I217">
        <v>1</v>
      </c>
      <c r="J217">
        <v>0</v>
      </c>
      <c r="K217">
        <v>0</v>
      </c>
      <c r="L217">
        <v>827</v>
      </c>
      <c r="M217">
        <v>13.4</v>
      </c>
      <c r="N217">
        <v>0.24</v>
      </c>
      <c r="O217">
        <v>33.549999999999997</v>
      </c>
      <c r="P217">
        <v>0.6</v>
      </c>
      <c r="Q217">
        <v>15.2</v>
      </c>
      <c r="R217">
        <v>0.60499999999999998</v>
      </c>
      <c r="S217">
        <v>4.4000000000000004</v>
      </c>
      <c r="T217">
        <v>0.33750000000000002</v>
      </c>
      <c r="AA217">
        <v>4</v>
      </c>
      <c r="AB217">
        <v>8</v>
      </c>
      <c r="AC217">
        <v>133.1</v>
      </c>
      <c r="AD217">
        <v>300</v>
      </c>
      <c r="AE217">
        <v>2</v>
      </c>
      <c r="AF217">
        <v>0.44369999999999998</v>
      </c>
      <c r="AG217">
        <v>216</v>
      </c>
      <c r="AH217" s="2">
        <v>0.70723684210526305</v>
      </c>
      <c r="AI217" s="2">
        <v>0.70699999999999996</v>
      </c>
      <c r="AJ217">
        <v>0</v>
      </c>
    </row>
    <row r="218" spans="1:36" x14ac:dyDescent="0.25">
      <c r="A218">
        <v>2022</v>
      </c>
      <c r="B218" s="1">
        <v>186254186254100</v>
      </c>
      <c r="C218">
        <v>186254</v>
      </c>
      <c r="D218">
        <v>186254</v>
      </c>
      <c r="E218">
        <v>100</v>
      </c>
      <c r="F218" t="s">
        <v>236</v>
      </c>
      <c r="G218">
        <v>0</v>
      </c>
      <c r="H218" t="s">
        <v>43</v>
      </c>
      <c r="I218">
        <v>1</v>
      </c>
      <c r="J218">
        <v>0</v>
      </c>
      <c r="K218">
        <v>0</v>
      </c>
      <c r="L218">
        <v>618</v>
      </c>
      <c r="M218">
        <v>9.9</v>
      </c>
      <c r="N218">
        <v>0.17499999999999999</v>
      </c>
      <c r="O218">
        <v>34.65</v>
      </c>
      <c r="P218">
        <v>0.62</v>
      </c>
      <c r="Q218">
        <v>17.850000000000001</v>
      </c>
      <c r="R218">
        <v>0.71499999999999997</v>
      </c>
      <c r="S218">
        <v>3.95</v>
      </c>
      <c r="T218">
        <v>0.30499999999999999</v>
      </c>
      <c r="AA218">
        <v>4</v>
      </c>
      <c r="AB218">
        <v>8</v>
      </c>
      <c r="AC218">
        <v>132.69999999999999</v>
      </c>
      <c r="AD218">
        <v>300</v>
      </c>
      <c r="AE218">
        <v>2</v>
      </c>
      <c r="AF218">
        <v>0.44230000000000003</v>
      </c>
      <c r="AG218">
        <v>217</v>
      </c>
      <c r="AH218" s="2">
        <v>0.71052631578947401</v>
      </c>
      <c r="AI218" s="2">
        <v>0.71099999999999997</v>
      </c>
      <c r="AJ218">
        <v>0</v>
      </c>
    </row>
    <row r="219" spans="1:36" x14ac:dyDescent="0.25">
      <c r="A219">
        <v>2022</v>
      </c>
      <c r="B219" s="1">
        <v>480537196</v>
      </c>
      <c r="C219">
        <v>480</v>
      </c>
      <c r="D219">
        <v>537</v>
      </c>
      <c r="E219">
        <v>196</v>
      </c>
      <c r="F219" t="s">
        <v>237</v>
      </c>
      <c r="G219">
        <v>0</v>
      </c>
      <c r="H219" t="s">
        <v>43</v>
      </c>
      <c r="I219">
        <v>1</v>
      </c>
      <c r="J219">
        <v>0</v>
      </c>
      <c r="K219">
        <v>0</v>
      </c>
      <c r="L219">
        <v>993</v>
      </c>
      <c r="M219">
        <v>14.05</v>
      </c>
      <c r="N219">
        <v>0.255</v>
      </c>
      <c r="O219">
        <v>34.700000000000003</v>
      </c>
      <c r="P219">
        <v>0.62</v>
      </c>
      <c r="Q219">
        <v>13.55</v>
      </c>
      <c r="R219">
        <v>0.54500000000000004</v>
      </c>
      <c r="S219">
        <v>3.9</v>
      </c>
      <c r="T219">
        <v>0.29949999999999999</v>
      </c>
      <c r="AA219">
        <v>4</v>
      </c>
      <c r="AB219">
        <v>8</v>
      </c>
      <c r="AC219">
        <v>132.4</v>
      </c>
      <c r="AD219">
        <v>300</v>
      </c>
      <c r="AE219">
        <v>2</v>
      </c>
      <c r="AF219">
        <v>0.44130000000000003</v>
      </c>
      <c r="AG219">
        <v>218</v>
      </c>
      <c r="AH219" s="2">
        <v>0.71381578947368396</v>
      </c>
      <c r="AI219" s="2">
        <v>0.71399999999999997</v>
      </c>
      <c r="AJ219">
        <v>0</v>
      </c>
    </row>
    <row r="220" spans="1:36" x14ac:dyDescent="0.25">
      <c r="A220">
        <v>2022</v>
      </c>
      <c r="B220" s="1">
        <v>110573186243110</v>
      </c>
      <c r="C220">
        <v>110573</v>
      </c>
      <c r="D220">
        <v>186243</v>
      </c>
      <c r="E220">
        <v>110</v>
      </c>
      <c r="F220" t="s">
        <v>99</v>
      </c>
      <c r="G220">
        <v>1</v>
      </c>
      <c r="H220" t="s">
        <v>43</v>
      </c>
      <c r="I220">
        <v>1</v>
      </c>
      <c r="J220">
        <v>0</v>
      </c>
      <c r="K220">
        <v>0</v>
      </c>
      <c r="L220">
        <v>2387</v>
      </c>
      <c r="M220">
        <v>15.25</v>
      </c>
      <c r="N220">
        <v>0.27</v>
      </c>
      <c r="O220">
        <v>32</v>
      </c>
      <c r="P220">
        <v>0.57499999999999996</v>
      </c>
      <c r="Q220">
        <v>14.75</v>
      </c>
      <c r="R220">
        <v>0.59</v>
      </c>
      <c r="S220">
        <v>4.1500000000000004</v>
      </c>
      <c r="T220">
        <v>0.32200000000000001</v>
      </c>
      <c r="AA220">
        <v>4</v>
      </c>
      <c r="AB220">
        <v>8</v>
      </c>
      <c r="AC220">
        <v>132.30000000000001</v>
      </c>
      <c r="AD220">
        <v>300</v>
      </c>
      <c r="AE220">
        <v>2</v>
      </c>
      <c r="AF220">
        <v>0.441</v>
      </c>
      <c r="AG220">
        <v>219</v>
      </c>
      <c r="AH220" s="2">
        <v>0.71710526315789502</v>
      </c>
      <c r="AI220" s="2">
        <v>0.71699999999999997</v>
      </c>
      <c r="AJ220">
        <v>0</v>
      </c>
    </row>
    <row r="221" spans="1:36" x14ac:dyDescent="0.25">
      <c r="A221">
        <v>2022</v>
      </c>
      <c r="B221" s="1">
        <v>186302186303700</v>
      </c>
      <c r="C221">
        <v>186302</v>
      </c>
      <c r="D221">
        <v>186303</v>
      </c>
      <c r="E221">
        <v>700</v>
      </c>
      <c r="F221" t="s">
        <v>238</v>
      </c>
      <c r="G221">
        <v>1</v>
      </c>
      <c r="H221" t="s">
        <v>37</v>
      </c>
      <c r="I221">
        <v>1</v>
      </c>
      <c r="J221">
        <v>0</v>
      </c>
      <c r="K221">
        <v>0</v>
      </c>
      <c r="L221">
        <v>125</v>
      </c>
      <c r="M221">
        <v>9.4499999999999993</v>
      </c>
      <c r="N221">
        <v>0.16500000000000001</v>
      </c>
      <c r="O221">
        <v>35.65</v>
      </c>
      <c r="P221">
        <v>0.63500000000000001</v>
      </c>
      <c r="Q221">
        <v>15.95</v>
      </c>
      <c r="R221">
        <v>0.63500000000000001</v>
      </c>
      <c r="S221">
        <v>7.8</v>
      </c>
      <c r="T221">
        <v>0.6</v>
      </c>
      <c r="W221">
        <v>7.7</v>
      </c>
      <c r="X221">
        <v>0.31</v>
      </c>
      <c r="AA221">
        <v>4</v>
      </c>
      <c r="AB221">
        <v>8</v>
      </c>
      <c r="AC221">
        <v>137.6</v>
      </c>
      <c r="AD221">
        <v>312</v>
      </c>
      <c r="AE221">
        <v>2</v>
      </c>
      <c r="AF221">
        <v>0.441</v>
      </c>
      <c r="AG221">
        <v>220</v>
      </c>
      <c r="AH221" s="2">
        <v>0.72039473684210498</v>
      </c>
      <c r="AI221" s="2">
        <v>0.72</v>
      </c>
      <c r="AJ221">
        <v>0</v>
      </c>
    </row>
    <row r="222" spans="1:36" x14ac:dyDescent="0.25">
      <c r="A222">
        <v>2022</v>
      </c>
      <c r="B222" s="1">
        <v>279288154</v>
      </c>
      <c r="C222">
        <v>279</v>
      </c>
      <c r="D222">
        <v>288</v>
      </c>
      <c r="E222">
        <v>154</v>
      </c>
      <c r="F222" t="s">
        <v>239</v>
      </c>
      <c r="G222">
        <v>0</v>
      </c>
      <c r="H222" t="s">
        <v>43</v>
      </c>
      <c r="I222">
        <v>1</v>
      </c>
      <c r="J222">
        <v>0</v>
      </c>
      <c r="K222">
        <v>0</v>
      </c>
      <c r="L222">
        <v>507</v>
      </c>
      <c r="M222">
        <v>24.3</v>
      </c>
      <c r="N222">
        <v>0.435</v>
      </c>
      <c r="O222">
        <v>25.65</v>
      </c>
      <c r="P222">
        <v>0.46</v>
      </c>
      <c r="Q222">
        <v>10.45</v>
      </c>
      <c r="R222">
        <v>0.41499999999999998</v>
      </c>
      <c r="AA222">
        <v>4</v>
      </c>
      <c r="AB222">
        <v>6</v>
      </c>
      <c r="AC222">
        <v>120.8</v>
      </c>
      <c r="AD222">
        <v>274</v>
      </c>
      <c r="AE222">
        <v>2</v>
      </c>
      <c r="AF222">
        <v>0.44090000000000001</v>
      </c>
      <c r="AG222">
        <v>221</v>
      </c>
      <c r="AH222" s="2">
        <v>0.72368421052631604</v>
      </c>
      <c r="AI222" s="2">
        <v>0.72399999999999998</v>
      </c>
      <c r="AJ222">
        <v>0</v>
      </c>
    </row>
    <row r="223" spans="1:36" x14ac:dyDescent="0.25">
      <c r="A223">
        <v>2022</v>
      </c>
      <c r="B223" s="1">
        <v>468186177106</v>
      </c>
      <c r="C223">
        <v>468</v>
      </c>
      <c r="D223">
        <v>186177</v>
      </c>
      <c r="E223">
        <v>106</v>
      </c>
      <c r="F223" t="s">
        <v>240</v>
      </c>
      <c r="G223">
        <v>0</v>
      </c>
      <c r="H223" t="s">
        <v>43</v>
      </c>
      <c r="I223">
        <v>1</v>
      </c>
      <c r="J223">
        <v>0</v>
      </c>
      <c r="K223">
        <v>0</v>
      </c>
      <c r="L223">
        <v>1471</v>
      </c>
      <c r="M223">
        <v>17.5</v>
      </c>
      <c r="N223">
        <v>0.31</v>
      </c>
      <c r="O223">
        <v>30.75</v>
      </c>
      <c r="P223">
        <v>0.55000000000000004</v>
      </c>
      <c r="Q223">
        <v>14.9</v>
      </c>
      <c r="R223">
        <v>0.59499999999999997</v>
      </c>
      <c r="S223">
        <v>2.95</v>
      </c>
      <c r="T223">
        <v>0.22650000000000001</v>
      </c>
      <c r="AA223">
        <v>4</v>
      </c>
      <c r="AB223">
        <v>8</v>
      </c>
      <c r="AC223">
        <v>132.19999999999999</v>
      </c>
      <c r="AD223">
        <v>300</v>
      </c>
      <c r="AE223">
        <v>2</v>
      </c>
      <c r="AF223">
        <v>0.44069999999999998</v>
      </c>
      <c r="AG223">
        <v>222</v>
      </c>
      <c r="AH223" s="2">
        <v>0.72697368421052599</v>
      </c>
      <c r="AI223" s="2">
        <v>0.72699999999999998</v>
      </c>
      <c r="AJ223">
        <v>0</v>
      </c>
    </row>
    <row r="224" spans="1:36" x14ac:dyDescent="0.25">
      <c r="A224">
        <v>2022</v>
      </c>
      <c r="B224" s="1">
        <v>122166178</v>
      </c>
      <c r="C224">
        <v>122</v>
      </c>
      <c r="D224">
        <v>166</v>
      </c>
      <c r="E224">
        <v>178</v>
      </c>
      <c r="F224" t="s">
        <v>241</v>
      </c>
      <c r="G224">
        <v>0</v>
      </c>
      <c r="H224" t="s">
        <v>43</v>
      </c>
      <c r="I224">
        <v>1</v>
      </c>
      <c r="J224">
        <v>0</v>
      </c>
      <c r="K224">
        <v>0</v>
      </c>
      <c r="L224">
        <v>1113</v>
      </c>
      <c r="M224">
        <v>17.55</v>
      </c>
      <c r="N224">
        <v>0.315</v>
      </c>
      <c r="O224">
        <v>31.75</v>
      </c>
      <c r="P224">
        <v>0.56999999999999995</v>
      </c>
      <c r="Q224">
        <v>13.25</v>
      </c>
      <c r="R224">
        <v>0.53</v>
      </c>
      <c r="S224">
        <v>3.45</v>
      </c>
      <c r="T224">
        <v>0.26600000000000001</v>
      </c>
      <c r="AA224">
        <v>4</v>
      </c>
      <c r="AB224">
        <v>8</v>
      </c>
      <c r="AC224">
        <v>132</v>
      </c>
      <c r="AD224">
        <v>300</v>
      </c>
      <c r="AE224">
        <v>2</v>
      </c>
      <c r="AF224">
        <v>0.44</v>
      </c>
      <c r="AG224">
        <v>223</v>
      </c>
      <c r="AH224" s="2">
        <v>0.73026315789473695</v>
      </c>
      <c r="AI224" s="2">
        <v>0.73</v>
      </c>
      <c r="AJ224">
        <v>0</v>
      </c>
    </row>
    <row r="225" spans="1:36" x14ac:dyDescent="0.25">
      <c r="A225">
        <v>2022</v>
      </c>
      <c r="B225" s="1">
        <v>11071145412</v>
      </c>
      <c r="C225">
        <v>1107</v>
      </c>
      <c r="D225">
        <v>1145</v>
      </c>
      <c r="E225">
        <v>412</v>
      </c>
      <c r="F225" t="s">
        <v>242</v>
      </c>
      <c r="G225">
        <v>0</v>
      </c>
      <c r="H225" t="s">
        <v>43</v>
      </c>
      <c r="I225">
        <v>1</v>
      </c>
      <c r="J225">
        <v>0</v>
      </c>
      <c r="K225">
        <v>0</v>
      </c>
      <c r="L225">
        <v>1597</v>
      </c>
      <c r="M225">
        <v>13.05</v>
      </c>
      <c r="N225">
        <v>0.23499999999999999</v>
      </c>
      <c r="O225">
        <v>34.15</v>
      </c>
      <c r="P225">
        <v>0.61</v>
      </c>
      <c r="Q225">
        <v>14.5</v>
      </c>
      <c r="R225">
        <v>0.57999999999999996</v>
      </c>
      <c r="S225">
        <v>4.25</v>
      </c>
      <c r="T225">
        <v>0.32750000000000001</v>
      </c>
      <c r="AA225">
        <v>4</v>
      </c>
      <c r="AB225">
        <v>8</v>
      </c>
      <c r="AC225">
        <v>131.9</v>
      </c>
      <c r="AD225">
        <v>300</v>
      </c>
      <c r="AE225">
        <v>2</v>
      </c>
      <c r="AF225">
        <v>0.43969999999999998</v>
      </c>
      <c r="AG225">
        <v>224</v>
      </c>
      <c r="AH225" s="2">
        <v>0.73355263157894701</v>
      </c>
      <c r="AI225" s="2">
        <v>0.73399999999999999</v>
      </c>
      <c r="AJ225">
        <v>0</v>
      </c>
    </row>
    <row r="226" spans="1:36" x14ac:dyDescent="0.25">
      <c r="A226">
        <v>2022</v>
      </c>
      <c r="B226" s="1">
        <v>480549216</v>
      </c>
      <c r="C226">
        <v>480</v>
      </c>
      <c r="D226">
        <v>549</v>
      </c>
      <c r="E226">
        <v>216</v>
      </c>
      <c r="F226" t="s">
        <v>243</v>
      </c>
      <c r="G226">
        <v>0</v>
      </c>
      <c r="H226" t="s">
        <v>43</v>
      </c>
      <c r="I226">
        <v>1</v>
      </c>
      <c r="J226">
        <v>0</v>
      </c>
      <c r="K226">
        <v>0</v>
      </c>
      <c r="L226">
        <v>1393</v>
      </c>
      <c r="M226">
        <v>17.45</v>
      </c>
      <c r="N226">
        <v>0.31</v>
      </c>
      <c r="O226">
        <v>31.2</v>
      </c>
      <c r="P226">
        <v>0.56000000000000005</v>
      </c>
      <c r="Q226">
        <v>12.15</v>
      </c>
      <c r="R226">
        <v>0.48499999999999999</v>
      </c>
      <c r="S226">
        <v>4.95</v>
      </c>
      <c r="T226">
        <v>0.378</v>
      </c>
      <c r="AA226">
        <v>4</v>
      </c>
      <c r="AB226">
        <v>8</v>
      </c>
      <c r="AC226">
        <v>131.5</v>
      </c>
      <c r="AD226">
        <v>300</v>
      </c>
      <c r="AE226">
        <v>2</v>
      </c>
      <c r="AF226">
        <v>0.43830000000000002</v>
      </c>
      <c r="AG226">
        <v>225</v>
      </c>
      <c r="AH226" s="2">
        <v>0.73684210526315796</v>
      </c>
      <c r="AI226" s="2">
        <v>0.73699999999999999</v>
      </c>
      <c r="AJ226">
        <v>0</v>
      </c>
    </row>
    <row r="227" spans="1:36" x14ac:dyDescent="0.25">
      <c r="A227">
        <v>2022</v>
      </c>
      <c r="B227" s="1">
        <v>1183186472158</v>
      </c>
      <c r="C227">
        <v>1183</v>
      </c>
      <c r="D227">
        <v>186472</v>
      </c>
      <c r="E227">
        <v>158</v>
      </c>
      <c r="F227" t="s">
        <v>244</v>
      </c>
      <c r="G227">
        <v>0</v>
      </c>
      <c r="H227" t="s">
        <v>43</v>
      </c>
      <c r="I227">
        <v>1</v>
      </c>
      <c r="J227">
        <v>0</v>
      </c>
      <c r="K227">
        <v>0</v>
      </c>
      <c r="L227">
        <v>1126</v>
      </c>
      <c r="M227">
        <v>16.649999999999999</v>
      </c>
      <c r="N227">
        <v>0.3</v>
      </c>
      <c r="O227">
        <v>32.450000000000003</v>
      </c>
      <c r="P227">
        <v>0.57999999999999996</v>
      </c>
      <c r="Q227">
        <v>12.7</v>
      </c>
      <c r="R227">
        <v>0.505</v>
      </c>
      <c r="S227">
        <v>3.95</v>
      </c>
      <c r="T227">
        <v>0.30399999999999999</v>
      </c>
      <c r="AA227">
        <v>4</v>
      </c>
      <c r="AB227">
        <v>8</v>
      </c>
      <c r="AC227">
        <v>131.5</v>
      </c>
      <c r="AD227">
        <v>300</v>
      </c>
      <c r="AE227">
        <v>2</v>
      </c>
      <c r="AF227">
        <v>0.43830000000000002</v>
      </c>
      <c r="AG227">
        <v>226</v>
      </c>
      <c r="AH227" s="2">
        <v>0.74013157894736803</v>
      </c>
      <c r="AI227" s="2">
        <v>0.74</v>
      </c>
      <c r="AJ227">
        <v>0</v>
      </c>
    </row>
    <row r="228" spans="1:36" x14ac:dyDescent="0.25">
      <c r="A228">
        <v>2022</v>
      </c>
      <c r="B228" s="1">
        <v>12751283129</v>
      </c>
      <c r="C228">
        <v>1275</v>
      </c>
      <c r="D228">
        <v>1283</v>
      </c>
      <c r="E228">
        <v>129</v>
      </c>
      <c r="F228" t="s">
        <v>245</v>
      </c>
      <c r="G228">
        <v>0</v>
      </c>
      <c r="H228" t="s">
        <v>43</v>
      </c>
      <c r="I228">
        <v>1</v>
      </c>
      <c r="J228">
        <v>0</v>
      </c>
      <c r="K228">
        <v>0</v>
      </c>
      <c r="L228">
        <v>942</v>
      </c>
      <c r="M228">
        <v>14.1</v>
      </c>
      <c r="N228">
        <v>0.25</v>
      </c>
      <c r="O228">
        <v>31.45</v>
      </c>
      <c r="P228">
        <v>0.56000000000000005</v>
      </c>
      <c r="Q228">
        <v>15.45</v>
      </c>
      <c r="R228">
        <v>0.62</v>
      </c>
      <c r="S228">
        <v>4.1500000000000004</v>
      </c>
      <c r="T228">
        <v>0.32050000000000001</v>
      </c>
      <c r="AA228">
        <v>4</v>
      </c>
      <c r="AB228">
        <v>8</v>
      </c>
      <c r="AC228">
        <v>130.30000000000001</v>
      </c>
      <c r="AD228">
        <v>300</v>
      </c>
      <c r="AE228">
        <v>2</v>
      </c>
      <c r="AF228">
        <v>0.43430000000000002</v>
      </c>
      <c r="AG228">
        <v>227</v>
      </c>
      <c r="AH228" s="2">
        <v>0.74342105263157898</v>
      </c>
      <c r="AI228" s="2">
        <v>0.74299999999999999</v>
      </c>
      <c r="AJ228">
        <v>0</v>
      </c>
    </row>
    <row r="229" spans="1:36" x14ac:dyDescent="0.25">
      <c r="A229">
        <v>2022</v>
      </c>
      <c r="B229" s="1">
        <v>308328137</v>
      </c>
      <c r="C229">
        <v>308</v>
      </c>
      <c r="D229">
        <v>328</v>
      </c>
      <c r="E229">
        <v>137</v>
      </c>
      <c r="F229" t="s">
        <v>246</v>
      </c>
      <c r="G229">
        <v>0</v>
      </c>
      <c r="H229" t="s">
        <v>43</v>
      </c>
      <c r="I229">
        <v>1</v>
      </c>
      <c r="J229">
        <v>0</v>
      </c>
      <c r="K229">
        <v>0</v>
      </c>
      <c r="L229">
        <v>889</v>
      </c>
      <c r="M229">
        <v>15.9</v>
      </c>
      <c r="N229">
        <v>0.28499999999999998</v>
      </c>
      <c r="O229">
        <v>30.25</v>
      </c>
      <c r="P229">
        <v>0.54</v>
      </c>
      <c r="Q229">
        <v>14.7</v>
      </c>
      <c r="R229">
        <v>0.59</v>
      </c>
      <c r="S229">
        <v>4.25</v>
      </c>
      <c r="T229">
        <v>0.32750000000000001</v>
      </c>
      <c r="AA229">
        <v>4</v>
      </c>
      <c r="AB229">
        <v>8</v>
      </c>
      <c r="AC229">
        <v>130.19999999999999</v>
      </c>
      <c r="AD229">
        <v>300</v>
      </c>
      <c r="AE229">
        <v>2</v>
      </c>
      <c r="AF229">
        <v>0.434</v>
      </c>
      <c r="AG229">
        <v>228</v>
      </c>
      <c r="AH229" s="2">
        <v>0.74671052631578905</v>
      </c>
      <c r="AI229" s="2">
        <v>0.747</v>
      </c>
      <c r="AJ229">
        <v>0</v>
      </c>
    </row>
    <row r="230" spans="1:36" x14ac:dyDescent="0.25">
      <c r="A230">
        <v>2022</v>
      </c>
      <c r="B230" s="1">
        <v>837843116</v>
      </c>
      <c r="C230">
        <v>837</v>
      </c>
      <c r="D230">
        <v>843</v>
      </c>
      <c r="E230">
        <v>116</v>
      </c>
      <c r="F230" t="s">
        <v>247</v>
      </c>
      <c r="G230">
        <v>0</v>
      </c>
      <c r="H230" t="s">
        <v>43</v>
      </c>
      <c r="I230">
        <v>1</v>
      </c>
      <c r="J230">
        <v>0</v>
      </c>
      <c r="K230">
        <v>0</v>
      </c>
      <c r="L230">
        <v>725</v>
      </c>
      <c r="M230">
        <v>16.649999999999999</v>
      </c>
      <c r="N230">
        <v>0.29499999999999998</v>
      </c>
      <c r="O230">
        <v>31.45</v>
      </c>
      <c r="P230">
        <v>0.56499999999999995</v>
      </c>
      <c r="Q230">
        <v>13.35</v>
      </c>
      <c r="R230">
        <v>0.53500000000000003</v>
      </c>
      <c r="S230">
        <v>3.55</v>
      </c>
      <c r="T230">
        <v>0.27300000000000002</v>
      </c>
      <c r="AA230">
        <v>4</v>
      </c>
      <c r="AB230">
        <v>8</v>
      </c>
      <c r="AC230">
        <v>130</v>
      </c>
      <c r="AD230">
        <v>300</v>
      </c>
      <c r="AE230">
        <v>2</v>
      </c>
      <c r="AF230">
        <v>0.43330000000000002</v>
      </c>
      <c r="AG230">
        <v>229</v>
      </c>
      <c r="AH230" s="2">
        <v>0.75</v>
      </c>
      <c r="AI230" s="2">
        <v>0.75</v>
      </c>
      <c r="AJ230">
        <v>0</v>
      </c>
    </row>
    <row r="231" spans="1:36" x14ac:dyDescent="0.25">
      <c r="A231">
        <v>2022</v>
      </c>
      <c r="B231" s="1">
        <v>10021015121</v>
      </c>
      <c r="C231">
        <v>1002</v>
      </c>
      <c r="D231">
        <v>1015</v>
      </c>
      <c r="E231">
        <v>121</v>
      </c>
      <c r="F231" t="s">
        <v>248</v>
      </c>
      <c r="G231">
        <v>0</v>
      </c>
      <c r="H231" t="s">
        <v>43</v>
      </c>
      <c r="I231">
        <v>1</v>
      </c>
      <c r="J231">
        <v>0</v>
      </c>
      <c r="K231">
        <v>0</v>
      </c>
      <c r="L231">
        <v>1033</v>
      </c>
      <c r="M231">
        <v>19.350000000000001</v>
      </c>
      <c r="N231">
        <v>0.34499999999999997</v>
      </c>
      <c r="O231">
        <v>28.9</v>
      </c>
      <c r="P231">
        <v>0.51500000000000001</v>
      </c>
      <c r="Q231">
        <v>12.15</v>
      </c>
      <c r="R231">
        <v>0.48499999999999999</v>
      </c>
      <c r="S231">
        <v>4.5</v>
      </c>
      <c r="T231">
        <v>0.34449999999999997</v>
      </c>
      <c r="AA231">
        <v>4</v>
      </c>
      <c r="AB231">
        <v>8</v>
      </c>
      <c r="AC231">
        <v>129.80000000000001</v>
      </c>
      <c r="AD231">
        <v>300</v>
      </c>
      <c r="AE231">
        <v>2</v>
      </c>
      <c r="AF231">
        <v>0.43269999999999997</v>
      </c>
      <c r="AG231">
        <v>230</v>
      </c>
      <c r="AH231" s="2">
        <v>0.75328947368421095</v>
      </c>
      <c r="AI231" s="2">
        <v>0.753</v>
      </c>
      <c r="AJ231">
        <v>0</v>
      </c>
    </row>
    <row r="232" spans="1:36" x14ac:dyDescent="0.25">
      <c r="A232">
        <v>2022</v>
      </c>
      <c r="B232" s="1">
        <v>10501068124</v>
      </c>
      <c r="C232">
        <v>1050</v>
      </c>
      <c r="D232">
        <v>1068</v>
      </c>
      <c r="E232">
        <v>124</v>
      </c>
      <c r="F232" t="s">
        <v>249</v>
      </c>
      <c r="G232">
        <v>0</v>
      </c>
      <c r="H232" t="s">
        <v>43</v>
      </c>
      <c r="I232">
        <v>1</v>
      </c>
      <c r="J232">
        <v>0</v>
      </c>
      <c r="K232">
        <v>0</v>
      </c>
      <c r="L232">
        <v>699</v>
      </c>
      <c r="M232">
        <v>15.3</v>
      </c>
      <c r="N232">
        <v>0.27500000000000002</v>
      </c>
      <c r="O232">
        <v>31.95</v>
      </c>
      <c r="P232">
        <v>0.56999999999999995</v>
      </c>
      <c r="Q232">
        <v>13.45</v>
      </c>
      <c r="R232">
        <v>0.53500000000000003</v>
      </c>
      <c r="S232">
        <v>4.05</v>
      </c>
      <c r="T232">
        <v>0.31</v>
      </c>
      <c r="AA232">
        <v>4</v>
      </c>
      <c r="AB232">
        <v>8</v>
      </c>
      <c r="AC232">
        <v>129.5</v>
      </c>
      <c r="AD232">
        <v>300</v>
      </c>
      <c r="AE232">
        <v>2</v>
      </c>
      <c r="AF232">
        <v>0.43169999999999997</v>
      </c>
      <c r="AG232">
        <v>231</v>
      </c>
      <c r="AH232" s="2">
        <v>0.75657894736842102</v>
      </c>
      <c r="AI232" s="2">
        <v>0.75700000000000001</v>
      </c>
      <c r="AJ232">
        <v>0</v>
      </c>
    </row>
    <row r="233" spans="1:36" x14ac:dyDescent="0.25">
      <c r="A233">
        <v>2022</v>
      </c>
      <c r="B233" s="1">
        <v>186579186580100</v>
      </c>
      <c r="C233">
        <v>186579</v>
      </c>
      <c r="D233">
        <v>186580</v>
      </c>
      <c r="E233">
        <v>100</v>
      </c>
      <c r="F233" t="s">
        <v>250</v>
      </c>
      <c r="G233">
        <v>0</v>
      </c>
      <c r="H233" t="s">
        <v>43</v>
      </c>
      <c r="I233">
        <v>1</v>
      </c>
      <c r="J233">
        <v>0</v>
      </c>
      <c r="K233">
        <v>0</v>
      </c>
      <c r="L233">
        <v>961</v>
      </c>
      <c r="M233">
        <v>14.3</v>
      </c>
      <c r="N233">
        <v>0.255</v>
      </c>
      <c r="O233">
        <v>33.9</v>
      </c>
      <c r="P233">
        <v>0.60499999999999998</v>
      </c>
      <c r="Q233">
        <v>13.75</v>
      </c>
      <c r="R233">
        <v>0.55000000000000004</v>
      </c>
      <c r="S233">
        <v>2.2999999999999998</v>
      </c>
      <c r="T233">
        <v>0.17649999999999999</v>
      </c>
      <c r="AA233">
        <v>4</v>
      </c>
      <c r="AB233">
        <v>8</v>
      </c>
      <c r="AC233">
        <v>128.5</v>
      </c>
      <c r="AD233">
        <v>300</v>
      </c>
      <c r="AE233">
        <v>2</v>
      </c>
      <c r="AF233">
        <v>0.42830000000000001</v>
      </c>
      <c r="AG233">
        <v>232</v>
      </c>
      <c r="AH233" s="2">
        <v>0.75986842105263197</v>
      </c>
      <c r="AI233" s="2">
        <v>0.76</v>
      </c>
      <c r="AJ233">
        <v>0</v>
      </c>
    </row>
    <row r="234" spans="1:36" x14ac:dyDescent="0.25">
      <c r="A234">
        <v>2022</v>
      </c>
      <c r="B234" s="1">
        <v>308319124</v>
      </c>
      <c r="C234">
        <v>308</v>
      </c>
      <c r="D234">
        <v>319</v>
      </c>
      <c r="E234">
        <v>124</v>
      </c>
      <c r="F234" t="s">
        <v>251</v>
      </c>
      <c r="G234">
        <v>0</v>
      </c>
      <c r="H234" t="s">
        <v>43</v>
      </c>
      <c r="I234">
        <v>1</v>
      </c>
      <c r="J234">
        <v>0</v>
      </c>
      <c r="K234">
        <v>0</v>
      </c>
      <c r="L234">
        <v>782</v>
      </c>
      <c r="M234">
        <v>17.2</v>
      </c>
      <c r="N234">
        <v>0.30499999999999999</v>
      </c>
      <c r="O234">
        <v>31.25</v>
      </c>
      <c r="P234">
        <v>0.56000000000000005</v>
      </c>
      <c r="Q234">
        <v>12.35</v>
      </c>
      <c r="R234">
        <v>0.49</v>
      </c>
      <c r="S234">
        <v>3.2</v>
      </c>
      <c r="T234">
        <v>0.24299999999999999</v>
      </c>
      <c r="AA234">
        <v>4</v>
      </c>
      <c r="AB234">
        <v>8</v>
      </c>
      <c r="AC234">
        <v>128</v>
      </c>
      <c r="AD234">
        <v>300</v>
      </c>
      <c r="AE234">
        <v>2</v>
      </c>
      <c r="AF234">
        <v>0.42670000000000002</v>
      </c>
      <c r="AG234">
        <v>233</v>
      </c>
      <c r="AH234" s="2">
        <v>0.76315789473684204</v>
      </c>
      <c r="AI234" s="2">
        <v>0.76300000000000001</v>
      </c>
      <c r="AJ234">
        <v>0</v>
      </c>
    </row>
    <row r="235" spans="1:36" x14ac:dyDescent="0.25">
      <c r="A235">
        <v>2022</v>
      </c>
      <c r="B235" s="1">
        <v>1002186384318</v>
      </c>
      <c r="C235">
        <v>1002</v>
      </c>
      <c r="D235">
        <v>186384</v>
      </c>
      <c r="E235">
        <v>318</v>
      </c>
      <c r="F235" t="s">
        <v>252</v>
      </c>
      <c r="G235">
        <v>0</v>
      </c>
      <c r="H235" t="s">
        <v>43</v>
      </c>
      <c r="I235">
        <v>1</v>
      </c>
      <c r="J235">
        <v>0</v>
      </c>
      <c r="K235">
        <v>0</v>
      </c>
      <c r="L235">
        <v>621</v>
      </c>
      <c r="M235">
        <v>18.95</v>
      </c>
      <c r="N235">
        <v>0.33500000000000002</v>
      </c>
      <c r="O235">
        <v>30.6</v>
      </c>
      <c r="P235">
        <v>0.55000000000000004</v>
      </c>
      <c r="Q235">
        <v>8.6999999999999993</v>
      </c>
      <c r="R235">
        <v>0.35</v>
      </c>
      <c r="AA235">
        <v>4</v>
      </c>
      <c r="AB235">
        <v>6</v>
      </c>
      <c r="AC235">
        <v>116.5</v>
      </c>
      <c r="AD235">
        <v>274</v>
      </c>
      <c r="AE235">
        <v>2</v>
      </c>
      <c r="AF235">
        <v>0.42520000000000002</v>
      </c>
      <c r="AG235">
        <v>234</v>
      </c>
      <c r="AH235" s="2">
        <v>0.76644736842105299</v>
      </c>
      <c r="AI235" s="2">
        <v>0.76600000000000001</v>
      </c>
      <c r="AJ235">
        <v>0</v>
      </c>
    </row>
    <row r="236" spans="1:36" x14ac:dyDescent="0.25">
      <c r="A236">
        <v>2022</v>
      </c>
      <c r="B236" s="1">
        <v>186154186154100</v>
      </c>
      <c r="C236">
        <v>186154</v>
      </c>
      <c r="D236">
        <v>186154</v>
      </c>
      <c r="E236">
        <v>100</v>
      </c>
      <c r="F236" t="s">
        <v>253</v>
      </c>
      <c r="G236">
        <v>0</v>
      </c>
      <c r="H236" t="s">
        <v>43</v>
      </c>
      <c r="I236">
        <v>1</v>
      </c>
      <c r="J236">
        <v>0</v>
      </c>
      <c r="K236">
        <v>0</v>
      </c>
      <c r="L236">
        <v>740</v>
      </c>
      <c r="M236">
        <v>11.5</v>
      </c>
      <c r="N236">
        <v>0.20499999999999999</v>
      </c>
      <c r="O236">
        <v>31.65</v>
      </c>
      <c r="P236">
        <v>0.56499999999999995</v>
      </c>
      <c r="Q236">
        <v>15.05</v>
      </c>
      <c r="R236">
        <v>0.6</v>
      </c>
      <c r="AA236">
        <v>4</v>
      </c>
      <c r="AB236">
        <v>6</v>
      </c>
      <c r="AC236">
        <v>116.4</v>
      </c>
      <c r="AD236">
        <v>274</v>
      </c>
      <c r="AE236">
        <v>2</v>
      </c>
      <c r="AF236">
        <v>0.42480000000000001</v>
      </c>
      <c r="AG236">
        <v>235</v>
      </c>
      <c r="AH236" s="2">
        <v>0.76973684210526305</v>
      </c>
      <c r="AI236" s="2">
        <v>0.77</v>
      </c>
      <c r="AJ236">
        <v>0</v>
      </c>
    </row>
    <row r="237" spans="1:36" x14ac:dyDescent="0.25">
      <c r="A237">
        <v>2022</v>
      </c>
      <c r="B237" s="1">
        <v>480567434</v>
      </c>
      <c r="C237">
        <v>480</v>
      </c>
      <c r="D237">
        <v>567</v>
      </c>
      <c r="E237">
        <v>434</v>
      </c>
      <c r="F237" t="s">
        <v>254</v>
      </c>
      <c r="G237">
        <v>0</v>
      </c>
      <c r="H237" t="s">
        <v>43</v>
      </c>
      <c r="I237">
        <v>1</v>
      </c>
      <c r="J237">
        <v>0</v>
      </c>
      <c r="K237">
        <v>0</v>
      </c>
      <c r="L237">
        <v>1612</v>
      </c>
      <c r="M237">
        <v>12.65</v>
      </c>
      <c r="N237">
        <v>0.22500000000000001</v>
      </c>
      <c r="O237">
        <v>30.75</v>
      </c>
      <c r="P237">
        <v>0.55000000000000004</v>
      </c>
      <c r="Q237">
        <v>13.8</v>
      </c>
      <c r="R237">
        <v>0.55500000000000005</v>
      </c>
      <c r="S237">
        <v>6.3</v>
      </c>
      <c r="T237">
        <v>0.48799999999999999</v>
      </c>
      <c r="AA237">
        <v>4</v>
      </c>
      <c r="AB237">
        <v>8</v>
      </c>
      <c r="AC237">
        <v>127</v>
      </c>
      <c r="AD237">
        <v>300</v>
      </c>
      <c r="AE237">
        <v>2</v>
      </c>
      <c r="AF237">
        <v>0.42330000000000001</v>
      </c>
      <c r="AG237">
        <v>236</v>
      </c>
      <c r="AH237" s="2">
        <v>0.77302631578947401</v>
      </c>
      <c r="AI237" s="2">
        <v>0.77300000000000002</v>
      </c>
      <c r="AJ237">
        <v>0</v>
      </c>
    </row>
    <row r="238" spans="1:36" x14ac:dyDescent="0.25">
      <c r="A238">
        <v>2022</v>
      </c>
      <c r="B238" s="1">
        <v>480525178</v>
      </c>
      <c r="C238">
        <v>480</v>
      </c>
      <c r="D238">
        <v>525</v>
      </c>
      <c r="E238">
        <v>178</v>
      </c>
      <c r="F238" t="s">
        <v>255</v>
      </c>
      <c r="G238">
        <v>0</v>
      </c>
      <c r="H238" t="s">
        <v>43</v>
      </c>
      <c r="I238">
        <v>1</v>
      </c>
      <c r="J238">
        <v>0</v>
      </c>
      <c r="K238">
        <v>0</v>
      </c>
      <c r="L238">
        <v>1079</v>
      </c>
      <c r="M238">
        <v>13.2</v>
      </c>
      <c r="N238">
        <v>0.23499999999999999</v>
      </c>
      <c r="O238">
        <v>32.85</v>
      </c>
      <c r="P238">
        <v>0.58499999999999996</v>
      </c>
      <c r="Q238">
        <v>13.65</v>
      </c>
      <c r="R238">
        <v>0.55000000000000004</v>
      </c>
      <c r="S238">
        <v>3.7</v>
      </c>
      <c r="T238">
        <v>0.28599999999999998</v>
      </c>
      <c r="AA238">
        <v>4</v>
      </c>
      <c r="AB238">
        <v>8</v>
      </c>
      <c r="AC238">
        <v>126.8</v>
      </c>
      <c r="AD238">
        <v>300</v>
      </c>
      <c r="AE238">
        <v>2</v>
      </c>
      <c r="AF238">
        <v>0.42270000000000002</v>
      </c>
      <c r="AG238">
        <v>237</v>
      </c>
      <c r="AH238" s="2">
        <v>0.77631578947368396</v>
      </c>
      <c r="AI238" s="2">
        <v>0.77600000000000002</v>
      </c>
      <c r="AJ238">
        <v>0</v>
      </c>
    </row>
    <row r="239" spans="1:36" x14ac:dyDescent="0.25">
      <c r="A239">
        <v>2022</v>
      </c>
      <c r="B239" s="1">
        <v>10501076148</v>
      </c>
      <c r="C239">
        <v>1050</v>
      </c>
      <c r="D239">
        <v>1076</v>
      </c>
      <c r="E239">
        <v>148</v>
      </c>
      <c r="F239" t="s">
        <v>256</v>
      </c>
      <c r="G239">
        <v>0</v>
      </c>
      <c r="H239" t="s">
        <v>43</v>
      </c>
      <c r="I239">
        <v>1</v>
      </c>
      <c r="J239">
        <v>0</v>
      </c>
      <c r="K239">
        <v>0</v>
      </c>
      <c r="L239">
        <v>1024</v>
      </c>
      <c r="M239">
        <v>16.55</v>
      </c>
      <c r="N239">
        <v>0.29499999999999998</v>
      </c>
      <c r="O239">
        <v>30.6</v>
      </c>
      <c r="P239">
        <v>0.54500000000000004</v>
      </c>
      <c r="Q239">
        <v>13.25</v>
      </c>
      <c r="R239">
        <v>0.53</v>
      </c>
      <c r="S239">
        <v>2.95</v>
      </c>
      <c r="T239">
        <v>0.22800000000000001</v>
      </c>
      <c r="AA239">
        <v>4</v>
      </c>
      <c r="AB239">
        <v>8</v>
      </c>
      <c r="AC239">
        <v>126.7</v>
      </c>
      <c r="AD239">
        <v>300</v>
      </c>
      <c r="AE239">
        <v>2</v>
      </c>
      <c r="AF239">
        <v>0.42230000000000001</v>
      </c>
      <c r="AG239">
        <v>238</v>
      </c>
      <c r="AH239" s="2">
        <v>0.77960526315789502</v>
      </c>
      <c r="AI239" s="2">
        <v>0.78</v>
      </c>
      <c r="AJ239">
        <v>0</v>
      </c>
    </row>
    <row r="240" spans="1:36" x14ac:dyDescent="0.25">
      <c r="A240">
        <v>2022</v>
      </c>
      <c r="B240" s="1">
        <v>186302186303700</v>
      </c>
      <c r="C240">
        <v>186302</v>
      </c>
      <c r="D240">
        <v>186303</v>
      </c>
      <c r="E240">
        <v>700</v>
      </c>
      <c r="F240" t="s">
        <v>238</v>
      </c>
      <c r="G240">
        <v>1</v>
      </c>
      <c r="H240" t="s">
        <v>43</v>
      </c>
      <c r="I240">
        <v>1</v>
      </c>
      <c r="J240">
        <v>0</v>
      </c>
      <c r="K240">
        <v>0</v>
      </c>
      <c r="L240">
        <v>510</v>
      </c>
      <c r="M240">
        <v>11.25</v>
      </c>
      <c r="N240">
        <v>0.2</v>
      </c>
      <c r="O240">
        <v>30.6</v>
      </c>
      <c r="P240">
        <v>0.55000000000000004</v>
      </c>
      <c r="Q240">
        <v>17.850000000000001</v>
      </c>
      <c r="R240">
        <v>0.71499999999999997</v>
      </c>
      <c r="S240">
        <v>3.65</v>
      </c>
      <c r="T240">
        <v>0.27900000000000003</v>
      </c>
      <c r="AA240">
        <v>4</v>
      </c>
      <c r="AB240">
        <v>8</v>
      </c>
      <c r="AC240">
        <v>126.7</v>
      </c>
      <c r="AD240">
        <v>300</v>
      </c>
      <c r="AE240">
        <v>2</v>
      </c>
      <c r="AF240">
        <v>0.42230000000000001</v>
      </c>
      <c r="AG240">
        <v>239</v>
      </c>
      <c r="AH240" s="2">
        <v>0.78289473684210498</v>
      </c>
      <c r="AI240" s="2">
        <v>0.78300000000000003</v>
      </c>
      <c r="AJ240">
        <v>0</v>
      </c>
    </row>
    <row r="241" spans="1:36" x14ac:dyDescent="0.25">
      <c r="A241">
        <v>2022</v>
      </c>
      <c r="B241" s="1">
        <v>947958140</v>
      </c>
      <c r="C241">
        <v>947</v>
      </c>
      <c r="D241">
        <v>958</v>
      </c>
      <c r="E241">
        <v>140</v>
      </c>
      <c r="F241" t="s">
        <v>257</v>
      </c>
      <c r="G241">
        <v>0</v>
      </c>
      <c r="H241" t="s">
        <v>43</v>
      </c>
      <c r="I241">
        <v>1</v>
      </c>
      <c r="J241">
        <v>0</v>
      </c>
      <c r="K241">
        <v>0</v>
      </c>
      <c r="L241">
        <v>475</v>
      </c>
      <c r="M241">
        <v>12.15</v>
      </c>
      <c r="N241">
        <v>0.22</v>
      </c>
      <c r="O241">
        <v>31.9</v>
      </c>
      <c r="P241">
        <v>0.56999999999999995</v>
      </c>
      <c r="Q241">
        <v>15.5</v>
      </c>
      <c r="R241">
        <v>0.62</v>
      </c>
      <c r="S241">
        <v>3.65</v>
      </c>
      <c r="T241">
        <v>0.28050000000000003</v>
      </c>
      <c r="AA241">
        <v>4</v>
      </c>
      <c r="AB241">
        <v>8</v>
      </c>
      <c r="AC241">
        <v>126.4</v>
      </c>
      <c r="AD241">
        <v>300</v>
      </c>
      <c r="AE241">
        <v>2</v>
      </c>
      <c r="AF241">
        <v>0.42130000000000001</v>
      </c>
      <c r="AG241">
        <v>240</v>
      </c>
      <c r="AH241" s="2">
        <v>0.78618421052631604</v>
      </c>
      <c r="AI241" s="2">
        <v>0.78600000000000003</v>
      </c>
      <c r="AJ241">
        <v>0</v>
      </c>
    </row>
    <row r="242" spans="1:36" x14ac:dyDescent="0.25">
      <c r="A242">
        <v>2022</v>
      </c>
      <c r="B242" s="1">
        <v>125581125581100</v>
      </c>
      <c r="C242">
        <v>125581</v>
      </c>
      <c r="D242">
        <v>125581</v>
      </c>
      <c r="E242">
        <v>100</v>
      </c>
      <c r="F242" t="s">
        <v>258</v>
      </c>
      <c r="G242">
        <v>0</v>
      </c>
      <c r="H242" t="s">
        <v>43</v>
      </c>
      <c r="I242">
        <v>1</v>
      </c>
      <c r="J242">
        <v>0</v>
      </c>
      <c r="K242">
        <v>0</v>
      </c>
      <c r="L242">
        <v>1969</v>
      </c>
      <c r="M242">
        <v>17.5</v>
      </c>
      <c r="N242">
        <v>0.315</v>
      </c>
      <c r="O242">
        <v>29</v>
      </c>
      <c r="P242">
        <v>0.51500000000000001</v>
      </c>
      <c r="Q242">
        <v>12.85</v>
      </c>
      <c r="R242">
        <v>0.51</v>
      </c>
      <c r="S242">
        <v>3.8</v>
      </c>
      <c r="T242">
        <v>0.29149999999999998</v>
      </c>
      <c r="AA242">
        <v>4</v>
      </c>
      <c r="AB242">
        <v>8</v>
      </c>
      <c r="AC242">
        <v>126.3</v>
      </c>
      <c r="AD242">
        <v>300</v>
      </c>
      <c r="AE242">
        <v>2</v>
      </c>
      <c r="AF242">
        <v>0.42099999999999999</v>
      </c>
      <c r="AG242">
        <v>241</v>
      </c>
      <c r="AH242" s="2">
        <v>0.78947368421052599</v>
      </c>
      <c r="AI242" s="2">
        <v>0.78900000000000003</v>
      </c>
      <c r="AJ242">
        <v>0</v>
      </c>
    </row>
    <row r="243" spans="1:36" x14ac:dyDescent="0.25">
      <c r="A243">
        <v>2022</v>
      </c>
      <c r="B243" s="1">
        <v>947130586102</v>
      </c>
      <c r="C243">
        <v>947</v>
      </c>
      <c r="D243">
        <v>130586</v>
      </c>
      <c r="E243">
        <v>102</v>
      </c>
      <c r="F243" t="s">
        <v>259</v>
      </c>
      <c r="G243">
        <v>0</v>
      </c>
      <c r="H243" t="s">
        <v>43</v>
      </c>
      <c r="I243">
        <v>1</v>
      </c>
      <c r="J243">
        <v>0</v>
      </c>
      <c r="K243">
        <v>0</v>
      </c>
      <c r="L243">
        <v>850</v>
      </c>
      <c r="M243">
        <v>14.9</v>
      </c>
      <c r="N243">
        <v>0.26500000000000001</v>
      </c>
      <c r="O243">
        <v>31.05</v>
      </c>
      <c r="P243">
        <v>0.55500000000000005</v>
      </c>
      <c r="Q243">
        <v>13.4</v>
      </c>
      <c r="R243">
        <v>0.53500000000000003</v>
      </c>
      <c r="S243">
        <v>3.75</v>
      </c>
      <c r="T243">
        <v>0.29049999999999998</v>
      </c>
      <c r="AA243">
        <v>4</v>
      </c>
      <c r="AB243">
        <v>8</v>
      </c>
      <c r="AC243">
        <v>126.2</v>
      </c>
      <c r="AD243">
        <v>300</v>
      </c>
      <c r="AE243">
        <v>2</v>
      </c>
      <c r="AF243">
        <v>0.42070000000000002</v>
      </c>
      <c r="AG243">
        <v>242</v>
      </c>
      <c r="AH243" s="2">
        <v>0.79276315789473695</v>
      </c>
      <c r="AI243" s="2">
        <v>0.79300000000000004</v>
      </c>
      <c r="AJ243">
        <v>0</v>
      </c>
    </row>
    <row r="244" spans="1:36" x14ac:dyDescent="0.25">
      <c r="A244">
        <v>2022</v>
      </c>
      <c r="B244" s="1">
        <v>1183185851151</v>
      </c>
      <c r="C244">
        <v>1183</v>
      </c>
      <c r="D244">
        <v>185851</v>
      </c>
      <c r="E244">
        <v>151</v>
      </c>
      <c r="F244" t="s">
        <v>260</v>
      </c>
      <c r="G244">
        <v>0</v>
      </c>
      <c r="H244" t="s">
        <v>43</v>
      </c>
      <c r="I244">
        <v>1</v>
      </c>
      <c r="J244">
        <v>0</v>
      </c>
      <c r="K244">
        <v>0</v>
      </c>
      <c r="L244">
        <v>792</v>
      </c>
      <c r="M244">
        <v>7.85</v>
      </c>
      <c r="N244">
        <v>0.14000000000000001</v>
      </c>
      <c r="O244">
        <v>35.299999999999997</v>
      </c>
      <c r="P244">
        <v>0.63</v>
      </c>
      <c r="Q244">
        <v>16.95</v>
      </c>
      <c r="R244">
        <v>0.68</v>
      </c>
      <c r="S244">
        <v>2.95</v>
      </c>
      <c r="T244">
        <v>0.22900000000000001</v>
      </c>
      <c r="AA244">
        <v>4</v>
      </c>
      <c r="AB244">
        <v>8</v>
      </c>
      <c r="AC244">
        <v>126.1</v>
      </c>
      <c r="AD244">
        <v>300</v>
      </c>
      <c r="AE244">
        <v>2</v>
      </c>
      <c r="AF244">
        <v>0.42030000000000001</v>
      </c>
      <c r="AG244">
        <v>243</v>
      </c>
      <c r="AH244" s="2">
        <v>0.79605263157894701</v>
      </c>
      <c r="AI244" s="2">
        <v>0.79600000000000004</v>
      </c>
      <c r="AJ244">
        <v>0</v>
      </c>
    </row>
    <row r="245" spans="1:36" x14ac:dyDescent="0.25">
      <c r="A245">
        <v>2022</v>
      </c>
      <c r="B245" s="1">
        <v>800807120</v>
      </c>
      <c r="C245">
        <v>800</v>
      </c>
      <c r="D245">
        <v>807</v>
      </c>
      <c r="E245">
        <v>120</v>
      </c>
      <c r="F245" t="s">
        <v>261</v>
      </c>
      <c r="G245">
        <v>0</v>
      </c>
      <c r="H245" t="s">
        <v>43</v>
      </c>
      <c r="I245">
        <v>1</v>
      </c>
      <c r="J245">
        <v>0</v>
      </c>
      <c r="K245">
        <v>0</v>
      </c>
      <c r="L245">
        <v>505</v>
      </c>
      <c r="M245">
        <v>21.15</v>
      </c>
      <c r="N245">
        <v>0.38</v>
      </c>
      <c r="O245">
        <v>27.6</v>
      </c>
      <c r="P245">
        <v>0.49</v>
      </c>
      <c r="Q245">
        <v>9.4499999999999993</v>
      </c>
      <c r="R245">
        <v>0.38</v>
      </c>
      <c r="S245">
        <v>4.4000000000000004</v>
      </c>
      <c r="T245">
        <v>0.33750000000000002</v>
      </c>
      <c r="AA245">
        <v>4</v>
      </c>
      <c r="AB245">
        <v>8</v>
      </c>
      <c r="AC245">
        <v>125.2</v>
      </c>
      <c r="AD245">
        <v>300</v>
      </c>
      <c r="AE245">
        <v>2</v>
      </c>
      <c r="AF245">
        <v>0.4173</v>
      </c>
      <c r="AG245">
        <v>244</v>
      </c>
      <c r="AH245" s="2">
        <v>0.79934210526315796</v>
      </c>
      <c r="AI245" s="2">
        <v>0.79900000000000004</v>
      </c>
      <c r="AJ245">
        <v>0</v>
      </c>
    </row>
    <row r="246" spans="1:36" x14ac:dyDescent="0.25">
      <c r="A246">
        <v>2022</v>
      </c>
      <c r="B246" s="1">
        <v>653707168</v>
      </c>
      <c r="C246">
        <v>653</v>
      </c>
      <c r="D246">
        <v>707</v>
      </c>
      <c r="E246">
        <v>168</v>
      </c>
      <c r="F246" t="s">
        <v>262</v>
      </c>
      <c r="G246">
        <v>0</v>
      </c>
      <c r="H246" t="s">
        <v>43</v>
      </c>
      <c r="I246">
        <v>1</v>
      </c>
      <c r="J246">
        <v>0</v>
      </c>
      <c r="K246">
        <v>0</v>
      </c>
      <c r="L246">
        <v>945</v>
      </c>
      <c r="M246">
        <v>17</v>
      </c>
      <c r="N246">
        <v>0.30499999999999999</v>
      </c>
      <c r="O246">
        <v>31.4</v>
      </c>
      <c r="P246">
        <v>0.56000000000000005</v>
      </c>
      <c r="Q246">
        <v>11.35</v>
      </c>
      <c r="R246">
        <v>0.45500000000000002</v>
      </c>
      <c r="S246">
        <v>2.65</v>
      </c>
      <c r="T246">
        <v>0.20200000000000001</v>
      </c>
      <c r="AA246">
        <v>4</v>
      </c>
      <c r="AB246">
        <v>8</v>
      </c>
      <c r="AC246">
        <v>124.8</v>
      </c>
      <c r="AD246">
        <v>300</v>
      </c>
      <c r="AE246">
        <v>2</v>
      </c>
      <c r="AF246">
        <v>0.41599999999999998</v>
      </c>
      <c r="AG246">
        <v>245</v>
      </c>
      <c r="AH246" s="2">
        <v>0.80263157894736803</v>
      </c>
      <c r="AI246" s="2">
        <v>0.80300000000000005</v>
      </c>
      <c r="AJ246">
        <v>0</v>
      </c>
    </row>
    <row r="247" spans="1:36" x14ac:dyDescent="0.25">
      <c r="A247">
        <v>2022</v>
      </c>
      <c r="B247" s="1">
        <v>185843185843100</v>
      </c>
      <c r="C247">
        <v>185843</v>
      </c>
      <c r="D247">
        <v>185843</v>
      </c>
      <c r="E247">
        <v>100</v>
      </c>
      <c r="F247" t="s">
        <v>263</v>
      </c>
      <c r="G247">
        <v>0</v>
      </c>
      <c r="H247" t="s">
        <v>43</v>
      </c>
      <c r="I247">
        <v>1</v>
      </c>
      <c r="J247">
        <v>0</v>
      </c>
      <c r="K247">
        <v>0</v>
      </c>
      <c r="L247">
        <v>901</v>
      </c>
      <c r="M247">
        <v>10.8</v>
      </c>
      <c r="N247">
        <v>0.19500000000000001</v>
      </c>
      <c r="O247">
        <v>32.85</v>
      </c>
      <c r="P247">
        <v>0.59</v>
      </c>
      <c r="Q247">
        <v>14.85</v>
      </c>
      <c r="R247">
        <v>0.59499999999999997</v>
      </c>
      <c r="S247">
        <v>3.9</v>
      </c>
      <c r="T247">
        <v>0.29949999999999999</v>
      </c>
      <c r="AA247">
        <v>4</v>
      </c>
      <c r="AB247">
        <v>8</v>
      </c>
      <c r="AC247">
        <v>124.8</v>
      </c>
      <c r="AD247">
        <v>300</v>
      </c>
      <c r="AE247">
        <v>2</v>
      </c>
      <c r="AF247">
        <v>0.41599999999999998</v>
      </c>
      <c r="AG247">
        <v>246</v>
      </c>
      <c r="AH247" s="2">
        <v>0.80592105263157898</v>
      </c>
      <c r="AI247" s="2">
        <v>0.80600000000000005</v>
      </c>
      <c r="AJ247">
        <v>0</v>
      </c>
    </row>
    <row r="248" spans="1:36" x14ac:dyDescent="0.25">
      <c r="A248">
        <v>2022</v>
      </c>
      <c r="B248" s="1">
        <v>653668111</v>
      </c>
      <c r="C248">
        <v>653</v>
      </c>
      <c r="D248">
        <v>668</v>
      </c>
      <c r="E248">
        <v>111</v>
      </c>
      <c r="F248" t="s">
        <v>264</v>
      </c>
      <c r="G248">
        <v>0</v>
      </c>
      <c r="H248" t="s">
        <v>43</v>
      </c>
      <c r="I248">
        <v>1</v>
      </c>
      <c r="J248">
        <v>0</v>
      </c>
      <c r="K248">
        <v>0</v>
      </c>
      <c r="L248">
        <v>1282</v>
      </c>
      <c r="M248">
        <v>12.75</v>
      </c>
      <c r="N248">
        <v>0.23</v>
      </c>
      <c r="O248">
        <v>31.45</v>
      </c>
      <c r="P248">
        <v>0.56499999999999995</v>
      </c>
      <c r="Q248">
        <v>14.15</v>
      </c>
      <c r="R248">
        <v>0.56499999999999995</v>
      </c>
      <c r="S248">
        <v>3.9</v>
      </c>
      <c r="T248">
        <v>0.30199999999999999</v>
      </c>
      <c r="AA248">
        <v>4</v>
      </c>
      <c r="AB248">
        <v>8</v>
      </c>
      <c r="AC248">
        <v>124.5</v>
      </c>
      <c r="AD248">
        <v>300</v>
      </c>
      <c r="AE248">
        <v>2</v>
      </c>
      <c r="AF248">
        <v>0.41499999999999998</v>
      </c>
      <c r="AG248">
        <v>247</v>
      </c>
      <c r="AH248" s="2">
        <v>0.80921052631578905</v>
      </c>
      <c r="AI248" s="2">
        <v>0.80900000000000005</v>
      </c>
      <c r="AJ248">
        <v>0</v>
      </c>
    </row>
    <row r="249" spans="1:36" x14ac:dyDescent="0.25">
      <c r="A249">
        <v>2022</v>
      </c>
      <c r="B249" s="1">
        <v>480562420</v>
      </c>
      <c r="C249">
        <v>480</v>
      </c>
      <c r="D249">
        <v>562</v>
      </c>
      <c r="E249">
        <v>420</v>
      </c>
      <c r="F249" t="s">
        <v>265</v>
      </c>
      <c r="G249">
        <v>0</v>
      </c>
      <c r="H249" t="s">
        <v>43</v>
      </c>
      <c r="I249">
        <v>1</v>
      </c>
      <c r="J249">
        <v>0</v>
      </c>
      <c r="K249">
        <v>0</v>
      </c>
      <c r="L249">
        <v>1464</v>
      </c>
      <c r="M249">
        <v>11.9</v>
      </c>
      <c r="N249">
        <v>0.21</v>
      </c>
      <c r="O249">
        <v>31.3</v>
      </c>
      <c r="P249">
        <v>0.56000000000000005</v>
      </c>
      <c r="Q249">
        <v>13.6</v>
      </c>
      <c r="R249">
        <v>0.54</v>
      </c>
      <c r="S249">
        <v>5.4</v>
      </c>
      <c r="T249">
        <v>0.41499999999999998</v>
      </c>
      <c r="AA249">
        <v>4</v>
      </c>
      <c r="AB249">
        <v>8</v>
      </c>
      <c r="AC249">
        <v>124.4</v>
      </c>
      <c r="AD249">
        <v>300</v>
      </c>
      <c r="AE249">
        <v>2</v>
      </c>
      <c r="AF249">
        <v>0.41470000000000001</v>
      </c>
      <c r="AG249">
        <v>248</v>
      </c>
      <c r="AH249" s="2">
        <v>0.8125</v>
      </c>
      <c r="AI249" s="2">
        <v>0.81299999999999994</v>
      </c>
      <c r="AJ249">
        <v>0</v>
      </c>
    </row>
    <row r="250" spans="1:36" x14ac:dyDescent="0.25">
      <c r="A250">
        <v>2022</v>
      </c>
      <c r="B250" s="1">
        <v>11071143404</v>
      </c>
      <c r="C250">
        <v>1107</v>
      </c>
      <c r="D250">
        <v>1143</v>
      </c>
      <c r="E250">
        <v>404</v>
      </c>
      <c r="F250" t="s">
        <v>266</v>
      </c>
      <c r="G250">
        <v>0</v>
      </c>
      <c r="H250" t="s">
        <v>43</v>
      </c>
      <c r="I250">
        <v>1</v>
      </c>
      <c r="J250">
        <v>0</v>
      </c>
      <c r="K250">
        <v>0</v>
      </c>
      <c r="L250">
        <v>911</v>
      </c>
      <c r="M250">
        <v>14.45</v>
      </c>
      <c r="N250">
        <v>0.26</v>
      </c>
      <c r="O250">
        <v>29.7</v>
      </c>
      <c r="P250">
        <v>0.53</v>
      </c>
      <c r="Q250">
        <v>12.55</v>
      </c>
      <c r="R250">
        <v>0.5</v>
      </c>
      <c r="S250">
        <v>5.35</v>
      </c>
      <c r="T250">
        <v>0.40899999999999997</v>
      </c>
      <c r="AA250">
        <v>4</v>
      </c>
      <c r="AB250">
        <v>8</v>
      </c>
      <c r="AC250">
        <v>124.1</v>
      </c>
      <c r="AD250">
        <v>300</v>
      </c>
      <c r="AE250">
        <v>2</v>
      </c>
      <c r="AF250">
        <v>0.41370000000000001</v>
      </c>
      <c r="AG250">
        <v>249</v>
      </c>
      <c r="AH250" s="2">
        <v>0.81578947368421095</v>
      </c>
      <c r="AI250" s="2">
        <v>0.81599999999999995</v>
      </c>
      <c r="AJ250">
        <v>0</v>
      </c>
    </row>
    <row r="251" spans="1:36" x14ac:dyDescent="0.25">
      <c r="A251">
        <v>2022</v>
      </c>
      <c r="B251" s="1">
        <v>12210523161</v>
      </c>
      <c r="C251">
        <v>122</v>
      </c>
      <c r="D251">
        <v>10523</v>
      </c>
      <c r="E251">
        <v>161</v>
      </c>
      <c r="F251" t="s">
        <v>267</v>
      </c>
      <c r="G251">
        <v>0</v>
      </c>
      <c r="H251" t="s">
        <v>43</v>
      </c>
      <c r="I251">
        <v>1</v>
      </c>
      <c r="J251">
        <v>0</v>
      </c>
      <c r="K251">
        <v>0</v>
      </c>
      <c r="L251">
        <v>1443</v>
      </c>
      <c r="M251">
        <v>14.8</v>
      </c>
      <c r="N251">
        <v>0.26500000000000001</v>
      </c>
      <c r="O251">
        <v>30.55</v>
      </c>
      <c r="P251">
        <v>0.54500000000000004</v>
      </c>
      <c r="Q251">
        <v>13.4</v>
      </c>
      <c r="R251">
        <v>0.53500000000000003</v>
      </c>
      <c r="S251">
        <v>3.25</v>
      </c>
      <c r="T251">
        <v>0.2495</v>
      </c>
      <c r="AA251">
        <v>4</v>
      </c>
      <c r="AB251">
        <v>8</v>
      </c>
      <c r="AC251">
        <v>124</v>
      </c>
      <c r="AD251">
        <v>300</v>
      </c>
      <c r="AE251">
        <v>2</v>
      </c>
      <c r="AF251">
        <v>0.4133</v>
      </c>
      <c r="AG251">
        <v>250</v>
      </c>
      <c r="AH251" s="2">
        <v>0.81907894736842102</v>
      </c>
      <c r="AI251" s="2">
        <v>0.81899999999999995</v>
      </c>
      <c r="AJ251">
        <v>0</v>
      </c>
    </row>
    <row r="252" spans="1:36" x14ac:dyDescent="0.25">
      <c r="A252">
        <v>2022</v>
      </c>
      <c r="B252" s="1">
        <v>480545204</v>
      </c>
      <c r="C252">
        <v>480</v>
      </c>
      <c r="D252">
        <v>545</v>
      </c>
      <c r="E252">
        <v>204</v>
      </c>
      <c r="F252" t="s">
        <v>268</v>
      </c>
      <c r="G252">
        <v>0</v>
      </c>
      <c r="H252" t="s">
        <v>43</v>
      </c>
      <c r="I252">
        <v>1</v>
      </c>
      <c r="J252">
        <v>0</v>
      </c>
      <c r="K252">
        <v>0</v>
      </c>
      <c r="L252">
        <v>1423</v>
      </c>
      <c r="M252">
        <v>15</v>
      </c>
      <c r="N252">
        <v>0.27</v>
      </c>
      <c r="O252">
        <v>31.7</v>
      </c>
      <c r="P252">
        <v>0.56999999999999995</v>
      </c>
      <c r="Q252">
        <v>11.5</v>
      </c>
      <c r="R252">
        <v>0.46</v>
      </c>
      <c r="S252">
        <v>3.75</v>
      </c>
      <c r="T252">
        <v>0.28749999999999998</v>
      </c>
      <c r="AA252">
        <v>4</v>
      </c>
      <c r="AB252">
        <v>8</v>
      </c>
      <c r="AC252">
        <v>123.9</v>
      </c>
      <c r="AD252">
        <v>300</v>
      </c>
      <c r="AE252">
        <v>2</v>
      </c>
      <c r="AF252">
        <v>0.41299999999999998</v>
      </c>
      <c r="AG252">
        <v>251</v>
      </c>
      <c r="AH252" s="2">
        <v>0.82236842105263197</v>
      </c>
      <c r="AI252" s="2">
        <v>0.82199999999999995</v>
      </c>
      <c r="AJ252">
        <v>0</v>
      </c>
    </row>
    <row r="253" spans="1:36" x14ac:dyDescent="0.25">
      <c r="A253">
        <v>2022</v>
      </c>
      <c r="B253" s="1">
        <v>308320128</v>
      </c>
      <c r="C253">
        <v>308</v>
      </c>
      <c r="D253">
        <v>320</v>
      </c>
      <c r="E253">
        <v>128</v>
      </c>
      <c r="F253" t="s">
        <v>269</v>
      </c>
      <c r="G253">
        <v>0</v>
      </c>
      <c r="H253" t="s">
        <v>43</v>
      </c>
      <c r="I253">
        <v>1</v>
      </c>
      <c r="J253">
        <v>0</v>
      </c>
      <c r="K253">
        <v>0</v>
      </c>
      <c r="L253">
        <v>632</v>
      </c>
      <c r="M253">
        <v>14.65</v>
      </c>
      <c r="N253">
        <v>0.26</v>
      </c>
      <c r="O253">
        <v>29.45</v>
      </c>
      <c r="P253">
        <v>0.53</v>
      </c>
      <c r="Q253">
        <v>12.45</v>
      </c>
      <c r="R253">
        <v>0.495</v>
      </c>
      <c r="AA253">
        <v>4</v>
      </c>
      <c r="AB253">
        <v>6</v>
      </c>
      <c r="AC253">
        <v>113.1</v>
      </c>
      <c r="AD253">
        <v>274</v>
      </c>
      <c r="AE253">
        <v>2</v>
      </c>
      <c r="AF253">
        <v>0.4128</v>
      </c>
      <c r="AG253">
        <v>252</v>
      </c>
      <c r="AH253" s="2">
        <v>0.82565789473684204</v>
      </c>
      <c r="AI253" s="2">
        <v>0.82599999999999996</v>
      </c>
      <c r="AJ253">
        <v>0</v>
      </c>
    </row>
    <row r="254" spans="1:36" x14ac:dyDescent="0.25">
      <c r="A254">
        <v>2022</v>
      </c>
      <c r="B254" s="1">
        <v>800803104</v>
      </c>
      <c r="C254">
        <v>800</v>
      </c>
      <c r="D254">
        <v>803</v>
      </c>
      <c r="E254">
        <v>104</v>
      </c>
      <c r="F254" t="s">
        <v>270</v>
      </c>
      <c r="G254">
        <v>0</v>
      </c>
      <c r="H254" t="s">
        <v>43</v>
      </c>
      <c r="I254">
        <v>1</v>
      </c>
      <c r="J254">
        <v>0</v>
      </c>
      <c r="K254">
        <v>0</v>
      </c>
      <c r="L254">
        <v>806</v>
      </c>
      <c r="M254">
        <v>15.65</v>
      </c>
      <c r="N254">
        <v>0.28000000000000003</v>
      </c>
      <c r="O254">
        <v>27.15</v>
      </c>
      <c r="P254">
        <v>0.48499999999999999</v>
      </c>
      <c r="Q254">
        <v>11.7</v>
      </c>
      <c r="R254">
        <v>0.46500000000000002</v>
      </c>
      <c r="S254">
        <v>7.35</v>
      </c>
      <c r="T254">
        <v>0.5655</v>
      </c>
      <c r="AA254">
        <v>4</v>
      </c>
      <c r="AB254">
        <v>8</v>
      </c>
      <c r="AC254">
        <v>123.7</v>
      </c>
      <c r="AD254">
        <v>300</v>
      </c>
      <c r="AE254">
        <v>2</v>
      </c>
      <c r="AF254">
        <v>0.4123</v>
      </c>
      <c r="AG254">
        <v>253</v>
      </c>
      <c r="AH254" s="2">
        <v>0.82894736842105299</v>
      </c>
      <c r="AI254" s="2">
        <v>0.82899999999999996</v>
      </c>
      <c r="AJ254">
        <v>0</v>
      </c>
    </row>
    <row r="255" spans="1:36" x14ac:dyDescent="0.25">
      <c r="A255">
        <v>2022</v>
      </c>
      <c r="B255" s="1">
        <v>1183185848163</v>
      </c>
      <c r="C255">
        <v>1183</v>
      </c>
      <c r="D255">
        <v>185848</v>
      </c>
      <c r="E255">
        <v>163</v>
      </c>
      <c r="F255" t="s">
        <v>271</v>
      </c>
      <c r="G255">
        <v>0</v>
      </c>
      <c r="H255" t="s">
        <v>43</v>
      </c>
      <c r="I255">
        <v>1</v>
      </c>
      <c r="J255">
        <v>0</v>
      </c>
      <c r="K255">
        <v>0</v>
      </c>
      <c r="L255">
        <v>955</v>
      </c>
      <c r="M255">
        <v>13.35</v>
      </c>
      <c r="N255">
        <v>0.24</v>
      </c>
      <c r="O255">
        <v>29.8</v>
      </c>
      <c r="P255">
        <v>0.53</v>
      </c>
      <c r="Q255">
        <v>14.3</v>
      </c>
      <c r="R255">
        <v>0.57499999999999996</v>
      </c>
      <c r="S255">
        <v>4.25</v>
      </c>
      <c r="T255">
        <v>0.32500000000000001</v>
      </c>
      <c r="AA255">
        <v>4</v>
      </c>
      <c r="AB255">
        <v>8</v>
      </c>
      <c r="AC255">
        <v>123.4</v>
      </c>
      <c r="AD255">
        <v>300</v>
      </c>
      <c r="AE255">
        <v>2</v>
      </c>
      <c r="AF255">
        <v>0.4113</v>
      </c>
      <c r="AG255">
        <v>254</v>
      </c>
      <c r="AH255" s="2">
        <v>0.83223684210526305</v>
      </c>
      <c r="AI255" s="2">
        <v>0.83199999999999996</v>
      </c>
      <c r="AJ255">
        <v>0</v>
      </c>
    </row>
    <row r="256" spans="1:36" x14ac:dyDescent="0.25">
      <c r="A256">
        <v>2022</v>
      </c>
      <c r="B256" s="1">
        <v>11071121160</v>
      </c>
      <c r="C256">
        <v>1107</v>
      </c>
      <c r="D256">
        <v>1121</v>
      </c>
      <c r="E256">
        <v>160</v>
      </c>
      <c r="F256" t="s">
        <v>216</v>
      </c>
      <c r="G256">
        <v>0</v>
      </c>
      <c r="H256" t="s">
        <v>43</v>
      </c>
      <c r="I256">
        <v>1</v>
      </c>
      <c r="J256">
        <v>0</v>
      </c>
      <c r="K256">
        <v>0</v>
      </c>
      <c r="L256">
        <v>1124</v>
      </c>
      <c r="M256">
        <v>14.15</v>
      </c>
      <c r="N256">
        <v>0.25</v>
      </c>
      <c r="O256">
        <v>29.15</v>
      </c>
      <c r="P256">
        <v>0.52</v>
      </c>
      <c r="Q256">
        <v>14.75</v>
      </c>
      <c r="R256">
        <v>0.59</v>
      </c>
      <c r="S256">
        <v>3.35</v>
      </c>
      <c r="T256">
        <v>0.25800000000000001</v>
      </c>
      <c r="AA256">
        <v>4</v>
      </c>
      <c r="AB256">
        <v>8</v>
      </c>
      <c r="AC256">
        <v>122.8</v>
      </c>
      <c r="AD256">
        <v>300</v>
      </c>
      <c r="AE256">
        <v>2</v>
      </c>
      <c r="AF256">
        <v>0.4093</v>
      </c>
      <c r="AG256">
        <v>255</v>
      </c>
      <c r="AH256" s="2">
        <v>0.83552631578947401</v>
      </c>
      <c r="AI256" s="2">
        <v>0.83599999999999997</v>
      </c>
      <c r="AJ256">
        <v>0</v>
      </c>
    </row>
    <row r="257" spans="1:36" x14ac:dyDescent="0.25">
      <c r="A257">
        <v>2022</v>
      </c>
      <c r="B257" s="1">
        <v>110755547262</v>
      </c>
      <c r="C257">
        <v>1107</v>
      </c>
      <c r="D257">
        <v>55547</v>
      </c>
      <c r="E257">
        <v>262</v>
      </c>
      <c r="F257" t="s">
        <v>150</v>
      </c>
      <c r="G257">
        <v>0</v>
      </c>
      <c r="H257" t="s">
        <v>43</v>
      </c>
      <c r="I257">
        <v>1</v>
      </c>
      <c r="J257">
        <v>0</v>
      </c>
      <c r="K257">
        <v>0</v>
      </c>
      <c r="L257">
        <v>849</v>
      </c>
      <c r="M257">
        <v>11.55</v>
      </c>
      <c r="N257">
        <v>0.20499999999999999</v>
      </c>
      <c r="O257">
        <v>30.15</v>
      </c>
      <c r="P257">
        <v>0.53500000000000003</v>
      </c>
      <c r="Q257">
        <v>16.149999999999999</v>
      </c>
      <c r="R257">
        <v>0.65</v>
      </c>
      <c r="S257">
        <v>3.45</v>
      </c>
      <c r="T257">
        <v>0.26400000000000001</v>
      </c>
      <c r="AA257">
        <v>4</v>
      </c>
      <c r="AB257">
        <v>8</v>
      </c>
      <c r="AC257">
        <v>122.6</v>
      </c>
      <c r="AD257">
        <v>300</v>
      </c>
      <c r="AE257">
        <v>2</v>
      </c>
      <c r="AF257">
        <v>0.40870000000000001</v>
      </c>
      <c r="AG257">
        <v>256</v>
      </c>
      <c r="AH257" s="2">
        <v>0.83881578947368396</v>
      </c>
      <c r="AI257" s="2">
        <v>0.83899999999999997</v>
      </c>
      <c r="AJ257">
        <v>0</v>
      </c>
    </row>
    <row r="258" spans="1:36" x14ac:dyDescent="0.25">
      <c r="A258">
        <v>2022</v>
      </c>
      <c r="B258" s="1">
        <v>10501077152</v>
      </c>
      <c r="C258">
        <v>1050</v>
      </c>
      <c r="D258">
        <v>1077</v>
      </c>
      <c r="E258">
        <v>152</v>
      </c>
      <c r="F258" t="s">
        <v>272</v>
      </c>
      <c r="G258">
        <v>0</v>
      </c>
      <c r="H258" t="s">
        <v>43</v>
      </c>
      <c r="I258">
        <v>1</v>
      </c>
      <c r="J258">
        <v>0</v>
      </c>
      <c r="K258">
        <v>0</v>
      </c>
      <c r="L258">
        <v>1085</v>
      </c>
      <c r="M258">
        <v>14.55</v>
      </c>
      <c r="N258">
        <v>0.26</v>
      </c>
      <c r="O258">
        <v>29.6</v>
      </c>
      <c r="P258">
        <v>0.53</v>
      </c>
      <c r="Q258">
        <v>13.2</v>
      </c>
      <c r="R258">
        <v>0.52500000000000002</v>
      </c>
      <c r="S258">
        <v>3.55</v>
      </c>
      <c r="T258">
        <v>0.27450000000000002</v>
      </c>
      <c r="AA258">
        <v>4</v>
      </c>
      <c r="AB258">
        <v>8</v>
      </c>
      <c r="AC258">
        <v>121.8</v>
      </c>
      <c r="AD258">
        <v>300</v>
      </c>
      <c r="AE258">
        <v>2</v>
      </c>
      <c r="AF258">
        <v>0.40600000000000003</v>
      </c>
      <c r="AG258">
        <v>257</v>
      </c>
      <c r="AH258" s="2">
        <v>0.84210526315789502</v>
      </c>
      <c r="AI258" s="2">
        <v>0.84199999999999997</v>
      </c>
      <c r="AJ258">
        <v>0</v>
      </c>
    </row>
    <row r="259" spans="1:36" x14ac:dyDescent="0.25">
      <c r="A259">
        <v>2022</v>
      </c>
      <c r="B259" s="1">
        <v>1183186040119</v>
      </c>
      <c r="C259">
        <v>1183</v>
      </c>
      <c r="D259">
        <v>186040</v>
      </c>
      <c r="E259">
        <v>119</v>
      </c>
      <c r="F259" t="s">
        <v>127</v>
      </c>
      <c r="G259">
        <v>0</v>
      </c>
      <c r="H259" t="s">
        <v>43</v>
      </c>
      <c r="I259">
        <v>1</v>
      </c>
      <c r="J259">
        <v>0</v>
      </c>
      <c r="K259">
        <v>0</v>
      </c>
      <c r="L259">
        <v>1268</v>
      </c>
      <c r="M259">
        <v>14.25</v>
      </c>
      <c r="N259">
        <v>0.25</v>
      </c>
      <c r="O259">
        <v>29.65</v>
      </c>
      <c r="P259">
        <v>0.53</v>
      </c>
      <c r="Q259">
        <v>12.45</v>
      </c>
      <c r="R259">
        <v>0.495</v>
      </c>
      <c r="S259">
        <v>4.5</v>
      </c>
      <c r="T259">
        <v>0.34350000000000003</v>
      </c>
      <c r="AA259">
        <v>4</v>
      </c>
      <c r="AB259">
        <v>8</v>
      </c>
      <c r="AC259">
        <v>121.7</v>
      </c>
      <c r="AD259">
        <v>300</v>
      </c>
      <c r="AE259">
        <v>2</v>
      </c>
      <c r="AF259">
        <v>0.40570000000000001</v>
      </c>
      <c r="AG259">
        <v>258</v>
      </c>
      <c r="AH259" s="2">
        <v>0.84539473684210498</v>
      </c>
      <c r="AI259" s="2">
        <v>0.84499999999999997</v>
      </c>
      <c r="AJ259">
        <v>0</v>
      </c>
    </row>
    <row r="260" spans="1:36" x14ac:dyDescent="0.25">
      <c r="A260">
        <v>2022</v>
      </c>
      <c r="B260" s="1">
        <v>110573186124120</v>
      </c>
      <c r="C260">
        <v>110573</v>
      </c>
      <c r="D260">
        <v>186124</v>
      </c>
      <c r="E260">
        <v>120</v>
      </c>
      <c r="F260" t="s">
        <v>273</v>
      </c>
      <c r="G260">
        <v>0</v>
      </c>
      <c r="H260" t="s">
        <v>43</v>
      </c>
      <c r="I260">
        <v>1</v>
      </c>
      <c r="J260">
        <v>0</v>
      </c>
      <c r="K260">
        <v>0</v>
      </c>
      <c r="L260">
        <v>1183</v>
      </c>
      <c r="M260">
        <v>10.050000000000001</v>
      </c>
      <c r="N260">
        <v>0.18</v>
      </c>
      <c r="O260">
        <v>31.45</v>
      </c>
      <c r="P260">
        <v>0.56000000000000005</v>
      </c>
      <c r="Q260">
        <v>16.149999999999999</v>
      </c>
      <c r="R260">
        <v>0.64500000000000002</v>
      </c>
      <c r="S260">
        <v>3.2</v>
      </c>
      <c r="T260">
        <v>0.2445</v>
      </c>
      <c r="AA260">
        <v>4</v>
      </c>
      <c r="AB260">
        <v>8</v>
      </c>
      <c r="AC260">
        <v>121.7</v>
      </c>
      <c r="AD260">
        <v>300</v>
      </c>
      <c r="AE260">
        <v>2</v>
      </c>
      <c r="AF260">
        <v>0.40570000000000001</v>
      </c>
      <c r="AG260">
        <v>259</v>
      </c>
      <c r="AH260" s="2">
        <v>0.84868421052631604</v>
      </c>
      <c r="AI260" s="2">
        <v>0.84899999999999998</v>
      </c>
      <c r="AJ260">
        <v>0</v>
      </c>
    </row>
    <row r="261" spans="1:36" x14ac:dyDescent="0.25">
      <c r="A261">
        <v>2022</v>
      </c>
      <c r="B261" s="1">
        <v>186419186420100</v>
      </c>
      <c r="C261">
        <v>186419</v>
      </c>
      <c r="D261">
        <v>186420</v>
      </c>
      <c r="E261">
        <v>100</v>
      </c>
      <c r="F261" t="s">
        <v>274</v>
      </c>
      <c r="G261">
        <v>0</v>
      </c>
      <c r="H261" t="s">
        <v>43</v>
      </c>
      <c r="I261">
        <v>1</v>
      </c>
      <c r="J261">
        <v>0</v>
      </c>
      <c r="K261">
        <v>0</v>
      </c>
      <c r="L261">
        <v>1237</v>
      </c>
      <c r="M261">
        <v>13.6</v>
      </c>
      <c r="N261">
        <v>0.245</v>
      </c>
      <c r="O261">
        <v>28.05</v>
      </c>
      <c r="P261">
        <v>0.505</v>
      </c>
      <c r="Q261">
        <v>13.8</v>
      </c>
      <c r="R261">
        <v>0.55000000000000004</v>
      </c>
      <c r="AA261">
        <v>4</v>
      </c>
      <c r="AB261">
        <v>6</v>
      </c>
      <c r="AC261">
        <v>110.9</v>
      </c>
      <c r="AD261">
        <v>274</v>
      </c>
      <c r="AE261">
        <v>2</v>
      </c>
      <c r="AF261">
        <v>0.4047</v>
      </c>
      <c r="AG261">
        <v>260</v>
      </c>
      <c r="AH261" s="2">
        <v>0.85197368421052599</v>
      </c>
      <c r="AI261" s="2">
        <v>0.85199999999999998</v>
      </c>
      <c r="AJ261">
        <v>0</v>
      </c>
    </row>
    <row r="262" spans="1:36" x14ac:dyDescent="0.25">
      <c r="A262">
        <v>2022</v>
      </c>
      <c r="B262" s="1">
        <v>11071130216</v>
      </c>
      <c r="C262">
        <v>1107</v>
      </c>
      <c r="D262">
        <v>1130</v>
      </c>
      <c r="E262">
        <v>216</v>
      </c>
      <c r="F262" t="s">
        <v>275</v>
      </c>
      <c r="G262">
        <v>0</v>
      </c>
      <c r="H262" t="s">
        <v>43</v>
      </c>
      <c r="I262">
        <v>1</v>
      </c>
      <c r="J262">
        <v>0</v>
      </c>
      <c r="K262">
        <v>0</v>
      </c>
      <c r="L262">
        <v>807</v>
      </c>
      <c r="M262">
        <v>10.9</v>
      </c>
      <c r="N262">
        <v>0.19500000000000001</v>
      </c>
      <c r="O262">
        <v>30.65</v>
      </c>
      <c r="P262">
        <v>0.54500000000000004</v>
      </c>
      <c r="Q262">
        <v>13.55</v>
      </c>
      <c r="R262">
        <v>0.54500000000000004</v>
      </c>
      <c r="S262">
        <v>5.3</v>
      </c>
      <c r="T262">
        <v>0.41049999999999998</v>
      </c>
      <c r="AA262">
        <v>4</v>
      </c>
      <c r="AB262">
        <v>8</v>
      </c>
      <c r="AC262">
        <v>120.8</v>
      </c>
      <c r="AD262">
        <v>300</v>
      </c>
      <c r="AE262">
        <v>2</v>
      </c>
      <c r="AF262">
        <v>0.4027</v>
      </c>
      <c r="AG262">
        <v>261</v>
      </c>
      <c r="AH262" s="2">
        <v>0.85526315789473695</v>
      </c>
      <c r="AI262" s="2">
        <v>0.85499999999999998</v>
      </c>
      <c r="AJ262">
        <v>0</v>
      </c>
    </row>
    <row r="263" spans="1:36" x14ac:dyDescent="0.25">
      <c r="A263">
        <v>2022</v>
      </c>
      <c r="B263" s="1">
        <v>11071126188</v>
      </c>
      <c r="C263">
        <v>1107</v>
      </c>
      <c r="D263">
        <v>1126</v>
      </c>
      <c r="E263">
        <v>188</v>
      </c>
      <c r="F263" t="s">
        <v>276</v>
      </c>
      <c r="G263">
        <v>0</v>
      </c>
      <c r="H263" t="s">
        <v>43</v>
      </c>
      <c r="I263">
        <v>1</v>
      </c>
      <c r="J263">
        <v>0</v>
      </c>
      <c r="K263">
        <v>0</v>
      </c>
      <c r="L263">
        <v>826</v>
      </c>
      <c r="M263">
        <v>11.75</v>
      </c>
      <c r="N263">
        <v>0.21</v>
      </c>
      <c r="O263">
        <v>30</v>
      </c>
      <c r="P263">
        <v>0.53500000000000003</v>
      </c>
      <c r="Q263">
        <v>13.8</v>
      </c>
      <c r="R263">
        <v>0.55500000000000005</v>
      </c>
      <c r="S263">
        <v>4.5</v>
      </c>
      <c r="T263">
        <v>0.34649999999999997</v>
      </c>
      <c r="AA263">
        <v>4</v>
      </c>
      <c r="AB263">
        <v>8</v>
      </c>
      <c r="AC263">
        <v>120.1</v>
      </c>
      <c r="AD263">
        <v>300</v>
      </c>
      <c r="AE263">
        <v>2</v>
      </c>
      <c r="AF263">
        <v>0.40029999999999999</v>
      </c>
      <c r="AG263">
        <v>262</v>
      </c>
      <c r="AH263" s="2">
        <v>0.85855263157894701</v>
      </c>
      <c r="AI263" s="2">
        <v>0.85899999999999999</v>
      </c>
      <c r="AJ263">
        <v>0</v>
      </c>
    </row>
    <row r="264" spans="1:36" x14ac:dyDescent="0.25">
      <c r="A264">
        <v>2022</v>
      </c>
      <c r="B264" s="1">
        <v>11071135252</v>
      </c>
      <c r="C264">
        <v>1107</v>
      </c>
      <c r="D264">
        <v>1135</v>
      </c>
      <c r="E264">
        <v>252</v>
      </c>
      <c r="F264" t="s">
        <v>277</v>
      </c>
      <c r="G264">
        <v>0</v>
      </c>
      <c r="H264" t="s">
        <v>43</v>
      </c>
      <c r="I264">
        <v>1</v>
      </c>
      <c r="J264">
        <v>0</v>
      </c>
      <c r="K264">
        <v>0</v>
      </c>
      <c r="L264">
        <v>630</v>
      </c>
      <c r="M264">
        <v>8.4</v>
      </c>
      <c r="N264">
        <v>0.15</v>
      </c>
      <c r="O264">
        <v>33.049999999999997</v>
      </c>
      <c r="P264">
        <v>0.59</v>
      </c>
      <c r="Q264">
        <v>14.35</v>
      </c>
      <c r="R264">
        <v>0.57499999999999996</v>
      </c>
      <c r="S264">
        <v>4.1500000000000004</v>
      </c>
      <c r="T264">
        <v>0.32050000000000001</v>
      </c>
      <c r="AA264">
        <v>4</v>
      </c>
      <c r="AB264">
        <v>8</v>
      </c>
      <c r="AC264">
        <v>119.9</v>
      </c>
      <c r="AD264">
        <v>300</v>
      </c>
      <c r="AE264">
        <v>2</v>
      </c>
      <c r="AF264">
        <v>0.3997</v>
      </c>
      <c r="AG264">
        <v>263</v>
      </c>
      <c r="AH264" s="2">
        <v>0.86184210526315796</v>
      </c>
      <c r="AI264" s="2">
        <v>0.86199999999999999</v>
      </c>
      <c r="AJ264">
        <v>0</v>
      </c>
    </row>
    <row r="265" spans="1:36" x14ac:dyDescent="0.25">
      <c r="A265">
        <v>2022</v>
      </c>
      <c r="B265" s="1">
        <v>186351186487330</v>
      </c>
      <c r="C265">
        <v>186351</v>
      </c>
      <c r="D265">
        <v>186487</v>
      </c>
      <c r="E265">
        <v>330</v>
      </c>
      <c r="F265" t="s">
        <v>278</v>
      </c>
      <c r="G265">
        <v>0</v>
      </c>
      <c r="H265" t="s">
        <v>43</v>
      </c>
      <c r="I265">
        <v>1</v>
      </c>
      <c r="J265">
        <v>0</v>
      </c>
      <c r="K265">
        <v>0</v>
      </c>
      <c r="L265">
        <v>897</v>
      </c>
      <c r="M265">
        <v>12.2</v>
      </c>
      <c r="N265">
        <v>0.215</v>
      </c>
      <c r="O265">
        <v>29.45</v>
      </c>
      <c r="P265">
        <v>0.52500000000000002</v>
      </c>
      <c r="Q265">
        <v>14.15</v>
      </c>
      <c r="R265">
        <v>0.56499999999999995</v>
      </c>
      <c r="S265">
        <v>3.85</v>
      </c>
      <c r="T265">
        <v>0.29699999999999999</v>
      </c>
      <c r="AA265">
        <v>4</v>
      </c>
      <c r="AB265">
        <v>8</v>
      </c>
      <c r="AC265">
        <v>119.3</v>
      </c>
      <c r="AD265">
        <v>300</v>
      </c>
      <c r="AE265">
        <v>2</v>
      </c>
      <c r="AF265">
        <v>0.3977</v>
      </c>
      <c r="AG265">
        <v>264</v>
      </c>
      <c r="AH265" s="2">
        <v>0.86513157894736803</v>
      </c>
      <c r="AI265" s="2">
        <v>0.86499999999999999</v>
      </c>
      <c r="AJ265">
        <v>0</v>
      </c>
    </row>
    <row r="266" spans="1:36" x14ac:dyDescent="0.25">
      <c r="A266">
        <v>2022</v>
      </c>
      <c r="B266" s="1">
        <v>11071111104</v>
      </c>
      <c r="C266">
        <v>1107</v>
      </c>
      <c r="D266">
        <v>1111</v>
      </c>
      <c r="E266">
        <v>104</v>
      </c>
      <c r="F266" t="s">
        <v>279</v>
      </c>
      <c r="G266">
        <v>0</v>
      </c>
      <c r="H266" t="s">
        <v>43</v>
      </c>
      <c r="I266">
        <v>1</v>
      </c>
      <c r="J266">
        <v>0</v>
      </c>
      <c r="K266">
        <v>0</v>
      </c>
      <c r="L266">
        <v>819</v>
      </c>
      <c r="M266">
        <v>10</v>
      </c>
      <c r="N266">
        <v>0.17499999999999999</v>
      </c>
      <c r="O266">
        <v>31.35</v>
      </c>
      <c r="P266">
        <v>0.56000000000000005</v>
      </c>
      <c r="Q266">
        <v>14.2</v>
      </c>
      <c r="R266">
        <v>0.56499999999999995</v>
      </c>
      <c r="S266">
        <v>4.05</v>
      </c>
      <c r="T266">
        <v>0.3095</v>
      </c>
      <c r="AA266">
        <v>4</v>
      </c>
      <c r="AB266">
        <v>8</v>
      </c>
      <c r="AC266">
        <v>119.2</v>
      </c>
      <c r="AD266">
        <v>300</v>
      </c>
      <c r="AE266">
        <v>2</v>
      </c>
      <c r="AF266">
        <v>0.39729999999999999</v>
      </c>
      <c r="AG266">
        <v>265</v>
      </c>
      <c r="AH266" s="2">
        <v>0.86842105263157898</v>
      </c>
      <c r="AI266" s="2">
        <v>0.86799999999999999</v>
      </c>
      <c r="AJ266">
        <v>0</v>
      </c>
    </row>
    <row r="267" spans="1:36" x14ac:dyDescent="0.25">
      <c r="A267">
        <v>2022</v>
      </c>
      <c r="B267" s="1">
        <v>480505134</v>
      </c>
      <c r="C267">
        <v>480</v>
      </c>
      <c r="D267">
        <v>505</v>
      </c>
      <c r="E267">
        <v>134</v>
      </c>
      <c r="F267" t="s">
        <v>280</v>
      </c>
      <c r="G267">
        <v>0</v>
      </c>
      <c r="H267" t="s">
        <v>43</v>
      </c>
      <c r="I267">
        <v>1</v>
      </c>
      <c r="J267">
        <v>0</v>
      </c>
      <c r="K267">
        <v>0</v>
      </c>
      <c r="L267">
        <v>1343</v>
      </c>
      <c r="M267">
        <v>9.4499999999999993</v>
      </c>
      <c r="N267">
        <v>0.17</v>
      </c>
      <c r="O267">
        <v>31.4</v>
      </c>
      <c r="P267">
        <v>0.56000000000000005</v>
      </c>
      <c r="Q267">
        <v>13.85</v>
      </c>
      <c r="R267">
        <v>0.55500000000000005</v>
      </c>
      <c r="S267">
        <v>4.8</v>
      </c>
      <c r="T267">
        <v>0.36849999999999999</v>
      </c>
      <c r="AA267">
        <v>4</v>
      </c>
      <c r="AB267">
        <v>8</v>
      </c>
      <c r="AC267">
        <v>119</v>
      </c>
      <c r="AD267">
        <v>300</v>
      </c>
      <c r="AE267">
        <v>2</v>
      </c>
      <c r="AF267">
        <v>0.3967</v>
      </c>
      <c r="AG267">
        <v>266</v>
      </c>
      <c r="AH267" s="2">
        <v>0.87171052631578905</v>
      </c>
      <c r="AI267" s="2">
        <v>0.872</v>
      </c>
      <c r="AJ267">
        <v>0</v>
      </c>
    </row>
    <row r="268" spans="1:36" x14ac:dyDescent="0.25">
      <c r="A268">
        <v>2022</v>
      </c>
      <c r="B268" s="1">
        <v>480502128</v>
      </c>
      <c r="C268">
        <v>480</v>
      </c>
      <c r="D268">
        <v>502</v>
      </c>
      <c r="E268">
        <v>128</v>
      </c>
      <c r="F268" t="s">
        <v>281</v>
      </c>
      <c r="G268">
        <v>0</v>
      </c>
      <c r="H268" t="s">
        <v>43</v>
      </c>
      <c r="I268">
        <v>1</v>
      </c>
      <c r="J268">
        <v>0</v>
      </c>
      <c r="K268">
        <v>0</v>
      </c>
      <c r="L268">
        <v>1671</v>
      </c>
      <c r="M268">
        <v>12.5</v>
      </c>
      <c r="N268">
        <v>0.22500000000000001</v>
      </c>
      <c r="O268">
        <v>30.85</v>
      </c>
      <c r="P268">
        <v>0.55500000000000005</v>
      </c>
      <c r="Q268">
        <v>12</v>
      </c>
      <c r="R268">
        <v>0.48</v>
      </c>
      <c r="S268">
        <v>4</v>
      </c>
      <c r="T268">
        <v>0.307</v>
      </c>
      <c r="AA268">
        <v>4</v>
      </c>
      <c r="AB268">
        <v>8</v>
      </c>
      <c r="AC268">
        <v>118.7</v>
      </c>
      <c r="AD268">
        <v>300</v>
      </c>
      <c r="AE268">
        <v>2</v>
      </c>
      <c r="AF268">
        <v>0.3957</v>
      </c>
      <c r="AG268">
        <v>267</v>
      </c>
      <c r="AH268" s="2">
        <v>0.875</v>
      </c>
      <c r="AI268" s="2">
        <v>0.875</v>
      </c>
      <c r="AJ268">
        <v>0</v>
      </c>
    </row>
    <row r="269" spans="1:36" x14ac:dyDescent="0.25">
      <c r="A269">
        <v>2022</v>
      </c>
      <c r="B269" s="1">
        <v>186006186006700</v>
      </c>
      <c r="C269">
        <v>186006</v>
      </c>
      <c r="D269">
        <v>186006</v>
      </c>
      <c r="E269">
        <v>700</v>
      </c>
      <c r="F269" t="s">
        <v>154</v>
      </c>
      <c r="G269">
        <v>1</v>
      </c>
      <c r="H269" t="s">
        <v>43</v>
      </c>
      <c r="I269">
        <v>1</v>
      </c>
      <c r="J269">
        <v>0</v>
      </c>
      <c r="K269">
        <v>0</v>
      </c>
      <c r="L269">
        <v>4605</v>
      </c>
      <c r="M269">
        <v>13.8</v>
      </c>
      <c r="N269">
        <v>0.25</v>
      </c>
      <c r="O269">
        <v>29.2</v>
      </c>
      <c r="P269">
        <v>0.52</v>
      </c>
      <c r="Q269">
        <v>13.65</v>
      </c>
      <c r="R269">
        <v>0.54500000000000004</v>
      </c>
      <c r="S269">
        <v>2.6</v>
      </c>
      <c r="T269">
        <v>0.19800000000000001</v>
      </c>
      <c r="AA269">
        <v>4</v>
      </c>
      <c r="AB269">
        <v>8</v>
      </c>
      <c r="AC269">
        <v>118.5</v>
      </c>
      <c r="AD269">
        <v>300</v>
      </c>
      <c r="AE269">
        <v>2</v>
      </c>
      <c r="AF269">
        <v>0.39500000000000002</v>
      </c>
      <c r="AG269">
        <v>268</v>
      </c>
      <c r="AH269" s="2">
        <v>0.87828947368421095</v>
      </c>
      <c r="AI269" s="2">
        <v>0.878</v>
      </c>
      <c r="AJ269">
        <v>0</v>
      </c>
    </row>
    <row r="270" spans="1:36" x14ac:dyDescent="0.25">
      <c r="A270">
        <v>2022</v>
      </c>
      <c r="B270" s="1">
        <v>653682138</v>
      </c>
      <c r="C270">
        <v>653</v>
      </c>
      <c r="D270">
        <v>682</v>
      </c>
      <c r="E270">
        <v>138</v>
      </c>
      <c r="F270" t="s">
        <v>282</v>
      </c>
      <c r="G270">
        <v>0</v>
      </c>
      <c r="H270" t="s">
        <v>43</v>
      </c>
      <c r="I270">
        <v>1</v>
      </c>
      <c r="J270">
        <v>0</v>
      </c>
      <c r="K270">
        <v>0</v>
      </c>
      <c r="L270">
        <v>521</v>
      </c>
      <c r="M270">
        <v>14.8</v>
      </c>
      <c r="N270">
        <v>0.26500000000000001</v>
      </c>
      <c r="O270">
        <v>29.7</v>
      </c>
      <c r="P270">
        <v>0.53</v>
      </c>
      <c r="Q270">
        <v>11.2</v>
      </c>
      <c r="R270">
        <v>0.44500000000000001</v>
      </c>
      <c r="S270">
        <v>3.15</v>
      </c>
      <c r="T270">
        <v>0.23949999999999999</v>
      </c>
      <c r="AA270">
        <v>4</v>
      </c>
      <c r="AB270">
        <v>8</v>
      </c>
      <c r="AC270">
        <v>117.7</v>
      </c>
      <c r="AD270">
        <v>300</v>
      </c>
      <c r="AE270">
        <v>2</v>
      </c>
      <c r="AF270">
        <v>0.39229999999999998</v>
      </c>
      <c r="AG270">
        <v>269</v>
      </c>
      <c r="AH270" s="2">
        <v>0.88157894736842102</v>
      </c>
      <c r="AI270" s="2">
        <v>0.88200000000000001</v>
      </c>
      <c r="AJ270">
        <v>0</v>
      </c>
    </row>
    <row r="271" spans="1:36" x14ac:dyDescent="0.25">
      <c r="A271">
        <v>2022</v>
      </c>
      <c r="B271" s="1">
        <v>11075477140</v>
      </c>
      <c r="C271">
        <v>1107</v>
      </c>
      <c r="D271">
        <v>5477</v>
      </c>
      <c r="E271">
        <v>140</v>
      </c>
      <c r="F271" t="s">
        <v>283</v>
      </c>
      <c r="G271">
        <v>0</v>
      </c>
      <c r="H271" t="s">
        <v>43</v>
      </c>
      <c r="I271">
        <v>1</v>
      </c>
      <c r="J271">
        <v>0</v>
      </c>
      <c r="K271">
        <v>0</v>
      </c>
      <c r="L271">
        <v>836</v>
      </c>
      <c r="M271">
        <v>9.25</v>
      </c>
      <c r="N271">
        <v>0.16500000000000001</v>
      </c>
      <c r="O271">
        <v>30.45</v>
      </c>
      <c r="P271">
        <v>0.54500000000000004</v>
      </c>
      <c r="Q271">
        <v>14.7</v>
      </c>
      <c r="R271">
        <v>0.59</v>
      </c>
      <c r="S271">
        <v>4.45</v>
      </c>
      <c r="T271">
        <v>0.34200000000000003</v>
      </c>
      <c r="AA271">
        <v>4</v>
      </c>
      <c r="AB271">
        <v>8</v>
      </c>
      <c r="AC271">
        <v>117.7</v>
      </c>
      <c r="AD271">
        <v>300</v>
      </c>
      <c r="AE271">
        <v>2</v>
      </c>
      <c r="AF271">
        <v>0.39229999999999998</v>
      </c>
      <c r="AG271">
        <v>270</v>
      </c>
      <c r="AH271" s="2">
        <v>0.88486842105263197</v>
      </c>
      <c r="AI271" s="2">
        <v>0.88500000000000001</v>
      </c>
      <c r="AJ271">
        <v>0</v>
      </c>
    </row>
    <row r="272" spans="1:36" x14ac:dyDescent="0.25">
      <c r="A272">
        <v>2022</v>
      </c>
      <c r="B272" s="1">
        <v>10501063116</v>
      </c>
      <c r="C272">
        <v>1050</v>
      </c>
      <c r="D272">
        <v>1063</v>
      </c>
      <c r="E272">
        <v>116</v>
      </c>
      <c r="F272" t="s">
        <v>284</v>
      </c>
      <c r="G272">
        <v>0</v>
      </c>
      <c r="H272" t="s">
        <v>43</v>
      </c>
      <c r="I272">
        <v>1</v>
      </c>
      <c r="J272">
        <v>0</v>
      </c>
      <c r="K272">
        <v>0</v>
      </c>
      <c r="L272">
        <v>914</v>
      </c>
      <c r="M272">
        <v>14.35</v>
      </c>
      <c r="N272">
        <v>0.255</v>
      </c>
      <c r="O272">
        <v>29.35</v>
      </c>
      <c r="P272">
        <v>0.52500000000000002</v>
      </c>
      <c r="Q272">
        <v>11.05</v>
      </c>
      <c r="R272">
        <v>0.44500000000000001</v>
      </c>
      <c r="S272">
        <v>4.05</v>
      </c>
      <c r="T272">
        <v>0.315</v>
      </c>
      <c r="AA272">
        <v>4</v>
      </c>
      <c r="AB272">
        <v>8</v>
      </c>
      <c r="AC272">
        <v>117.6</v>
      </c>
      <c r="AD272">
        <v>300</v>
      </c>
      <c r="AE272">
        <v>2</v>
      </c>
      <c r="AF272">
        <v>0.39200000000000002</v>
      </c>
      <c r="AG272">
        <v>271</v>
      </c>
      <c r="AH272" s="2">
        <v>0.88815789473684204</v>
      </c>
      <c r="AI272" s="2">
        <v>0.88800000000000001</v>
      </c>
      <c r="AJ272">
        <v>0</v>
      </c>
    </row>
    <row r="273" spans="1:36" x14ac:dyDescent="0.25">
      <c r="A273">
        <v>2022</v>
      </c>
      <c r="B273" s="1">
        <v>185690186288110</v>
      </c>
      <c r="C273">
        <v>185690</v>
      </c>
      <c r="D273">
        <v>186288</v>
      </c>
      <c r="E273">
        <v>110</v>
      </c>
      <c r="F273" t="s">
        <v>285</v>
      </c>
      <c r="G273">
        <v>0</v>
      </c>
      <c r="H273" t="s">
        <v>43</v>
      </c>
      <c r="I273">
        <v>1</v>
      </c>
      <c r="J273">
        <v>0</v>
      </c>
      <c r="K273">
        <v>0</v>
      </c>
      <c r="L273">
        <v>981</v>
      </c>
      <c r="M273">
        <v>12.6</v>
      </c>
      <c r="N273">
        <v>0.22500000000000001</v>
      </c>
      <c r="O273">
        <v>30.55</v>
      </c>
      <c r="P273">
        <v>0.54500000000000004</v>
      </c>
      <c r="Q273">
        <v>11.4</v>
      </c>
      <c r="R273">
        <v>0.45500000000000002</v>
      </c>
      <c r="S273">
        <v>4.25</v>
      </c>
      <c r="T273">
        <v>0.33</v>
      </c>
      <c r="AA273">
        <v>4</v>
      </c>
      <c r="AB273">
        <v>8</v>
      </c>
      <c r="AC273">
        <v>117.6</v>
      </c>
      <c r="AD273">
        <v>300</v>
      </c>
      <c r="AE273">
        <v>2</v>
      </c>
      <c r="AF273">
        <v>0.39200000000000002</v>
      </c>
      <c r="AG273">
        <v>272</v>
      </c>
      <c r="AH273" s="2">
        <v>0.89144736842105299</v>
      </c>
      <c r="AI273" s="2">
        <v>0.89100000000000001</v>
      </c>
      <c r="AJ273">
        <v>0</v>
      </c>
    </row>
    <row r="274" spans="1:36" x14ac:dyDescent="0.25">
      <c r="A274">
        <v>2022</v>
      </c>
      <c r="B274" s="1">
        <v>480527180</v>
      </c>
      <c r="C274">
        <v>480</v>
      </c>
      <c r="D274">
        <v>527</v>
      </c>
      <c r="E274">
        <v>180</v>
      </c>
      <c r="F274" t="s">
        <v>286</v>
      </c>
      <c r="G274">
        <v>0</v>
      </c>
      <c r="H274" t="s">
        <v>43</v>
      </c>
      <c r="I274">
        <v>1</v>
      </c>
      <c r="J274">
        <v>0</v>
      </c>
      <c r="K274">
        <v>0</v>
      </c>
      <c r="L274">
        <v>1330</v>
      </c>
      <c r="M274">
        <v>10.45</v>
      </c>
      <c r="N274">
        <v>0.185</v>
      </c>
      <c r="O274">
        <v>30.65</v>
      </c>
      <c r="P274">
        <v>0.54500000000000004</v>
      </c>
      <c r="Q274">
        <v>13.8</v>
      </c>
      <c r="R274">
        <v>0.55000000000000004</v>
      </c>
      <c r="S274">
        <v>3.9</v>
      </c>
      <c r="T274">
        <v>0.29949999999999999</v>
      </c>
      <c r="AA274">
        <v>4</v>
      </c>
      <c r="AB274">
        <v>8</v>
      </c>
      <c r="AC274">
        <v>117.6</v>
      </c>
      <c r="AD274">
        <v>300</v>
      </c>
      <c r="AE274">
        <v>2</v>
      </c>
      <c r="AF274">
        <v>0.39200000000000002</v>
      </c>
      <c r="AG274">
        <v>273</v>
      </c>
      <c r="AH274" s="2">
        <v>0.89473684210526305</v>
      </c>
      <c r="AI274" s="2">
        <v>0.89500000000000002</v>
      </c>
      <c r="AJ274">
        <v>0</v>
      </c>
    </row>
    <row r="275" spans="1:36" x14ac:dyDescent="0.25">
      <c r="A275">
        <v>2022</v>
      </c>
      <c r="B275" s="1">
        <v>11071147440</v>
      </c>
      <c r="C275">
        <v>1107</v>
      </c>
      <c r="D275">
        <v>1147</v>
      </c>
      <c r="E275">
        <v>440</v>
      </c>
      <c r="F275" t="s">
        <v>287</v>
      </c>
      <c r="G275">
        <v>0</v>
      </c>
      <c r="H275" t="s">
        <v>43</v>
      </c>
      <c r="I275">
        <v>1</v>
      </c>
      <c r="J275">
        <v>0</v>
      </c>
      <c r="K275">
        <v>0</v>
      </c>
      <c r="L275">
        <v>1398</v>
      </c>
      <c r="M275">
        <v>9.25</v>
      </c>
      <c r="N275">
        <v>0.16500000000000001</v>
      </c>
      <c r="O275">
        <v>31</v>
      </c>
      <c r="P275">
        <v>0.55500000000000005</v>
      </c>
      <c r="Q275">
        <v>13.6</v>
      </c>
      <c r="R275">
        <v>0.54500000000000004</v>
      </c>
      <c r="S275">
        <v>4.95</v>
      </c>
      <c r="T275">
        <v>0.38100000000000001</v>
      </c>
      <c r="AA275">
        <v>4</v>
      </c>
      <c r="AB275">
        <v>8</v>
      </c>
      <c r="AC275">
        <v>117.6</v>
      </c>
      <c r="AD275">
        <v>300</v>
      </c>
      <c r="AE275">
        <v>2</v>
      </c>
      <c r="AF275">
        <v>0.39200000000000002</v>
      </c>
      <c r="AG275">
        <v>274</v>
      </c>
      <c r="AH275" s="2">
        <v>0.89802631578947401</v>
      </c>
      <c r="AI275" s="2">
        <v>0.89800000000000002</v>
      </c>
      <c r="AJ275">
        <v>0</v>
      </c>
    </row>
    <row r="276" spans="1:36" x14ac:dyDescent="0.25">
      <c r="A276">
        <v>2022</v>
      </c>
      <c r="B276" s="1">
        <v>480526179</v>
      </c>
      <c r="C276">
        <v>480</v>
      </c>
      <c r="D276">
        <v>526</v>
      </c>
      <c r="E276">
        <v>179</v>
      </c>
      <c r="F276" t="s">
        <v>288</v>
      </c>
      <c r="G276">
        <v>0</v>
      </c>
      <c r="H276" t="s">
        <v>43</v>
      </c>
      <c r="I276">
        <v>1</v>
      </c>
      <c r="J276">
        <v>0</v>
      </c>
      <c r="K276">
        <v>0</v>
      </c>
      <c r="L276">
        <v>1151</v>
      </c>
      <c r="M276">
        <v>12.4</v>
      </c>
      <c r="N276">
        <v>0.22</v>
      </c>
      <c r="O276">
        <v>30.4</v>
      </c>
      <c r="P276">
        <v>0.54500000000000004</v>
      </c>
      <c r="Q276">
        <v>12.55</v>
      </c>
      <c r="R276">
        <v>0.505</v>
      </c>
      <c r="S276">
        <v>3.4</v>
      </c>
      <c r="T276">
        <v>0.26450000000000001</v>
      </c>
      <c r="AA276">
        <v>4</v>
      </c>
      <c r="AB276">
        <v>8</v>
      </c>
      <c r="AC276">
        <v>117.5</v>
      </c>
      <c r="AD276">
        <v>300</v>
      </c>
      <c r="AE276">
        <v>2</v>
      </c>
      <c r="AF276">
        <v>0.39169999999999999</v>
      </c>
      <c r="AG276">
        <v>275</v>
      </c>
      <c r="AH276" s="2">
        <v>0.90131578947368396</v>
      </c>
      <c r="AI276" s="2">
        <v>0.90100000000000002</v>
      </c>
      <c r="AJ276">
        <v>0</v>
      </c>
    </row>
    <row r="277" spans="1:36" x14ac:dyDescent="0.25">
      <c r="A277">
        <v>2022</v>
      </c>
      <c r="B277" s="1">
        <v>186056683140</v>
      </c>
      <c r="C277">
        <v>186056</v>
      </c>
      <c r="D277">
        <v>683</v>
      </c>
      <c r="E277">
        <v>140</v>
      </c>
      <c r="F277" t="s">
        <v>289</v>
      </c>
      <c r="G277">
        <v>0</v>
      </c>
      <c r="H277" t="s">
        <v>43</v>
      </c>
      <c r="I277">
        <v>1</v>
      </c>
      <c r="J277">
        <v>0</v>
      </c>
      <c r="K277">
        <v>0</v>
      </c>
      <c r="L277">
        <v>1528</v>
      </c>
      <c r="M277">
        <v>9.9499999999999993</v>
      </c>
      <c r="N277">
        <v>0.18</v>
      </c>
      <c r="O277">
        <v>31</v>
      </c>
      <c r="P277">
        <v>0.55500000000000005</v>
      </c>
      <c r="Q277">
        <v>13.9</v>
      </c>
      <c r="R277">
        <v>0.55500000000000005</v>
      </c>
      <c r="S277">
        <v>3.65</v>
      </c>
      <c r="T277">
        <v>0.27850000000000003</v>
      </c>
      <c r="AA277">
        <v>4</v>
      </c>
      <c r="AB277">
        <v>8</v>
      </c>
      <c r="AC277">
        <v>117</v>
      </c>
      <c r="AD277">
        <v>300</v>
      </c>
      <c r="AE277">
        <v>2</v>
      </c>
      <c r="AF277">
        <v>0.39</v>
      </c>
      <c r="AG277">
        <v>276</v>
      </c>
      <c r="AH277" s="2">
        <v>0.90460526315789502</v>
      </c>
      <c r="AI277" s="2">
        <v>0.90500000000000003</v>
      </c>
      <c r="AJ277">
        <v>0</v>
      </c>
    </row>
    <row r="278" spans="1:36" x14ac:dyDescent="0.25">
      <c r="A278">
        <v>2022</v>
      </c>
      <c r="B278" s="1">
        <v>653678132</v>
      </c>
      <c r="C278">
        <v>653</v>
      </c>
      <c r="D278">
        <v>678</v>
      </c>
      <c r="E278">
        <v>132</v>
      </c>
      <c r="F278" t="s">
        <v>290</v>
      </c>
      <c r="G278">
        <v>0</v>
      </c>
      <c r="H278" t="s">
        <v>43</v>
      </c>
      <c r="I278">
        <v>1</v>
      </c>
      <c r="J278">
        <v>0</v>
      </c>
      <c r="K278">
        <v>0</v>
      </c>
      <c r="L278">
        <v>905</v>
      </c>
      <c r="M278">
        <v>14.1</v>
      </c>
      <c r="N278">
        <v>0.255</v>
      </c>
      <c r="O278">
        <v>28.9</v>
      </c>
      <c r="P278">
        <v>0.51500000000000001</v>
      </c>
      <c r="Q278">
        <v>10.65</v>
      </c>
      <c r="R278">
        <v>0.42499999999999999</v>
      </c>
      <c r="S278">
        <v>4.5</v>
      </c>
      <c r="T278">
        <v>0.34449999999999997</v>
      </c>
      <c r="AA278">
        <v>4</v>
      </c>
      <c r="AB278">
        <v>8</v>
      </c>
      <c r="AC278">
        <v>116.3</v>
      </c>
      <c r="AD278">
        <v>300</v>
      </c>
      <c r="AE278">
        <v>2</v>
      </c>
      <c r="AF278">
        <v>0.38769999999999999</v>
      </c>
      <c r="AG278">
        <v>277</v>
      </c>
      <c r="AH278" s="2">
        <v>0.90789473684210498</v>
      </c>
      <c r="AI278" s="2">
        <v>0.90800000000000003</v>
      </c>
      <c r="AJ278">
        <v>0</v>
      </c>
    </row>
    <row r="279" spans="1:36" x14ac:dyDescent="0.25">
      <c r="A279">
        <v>2022</v>
      </c>
      <c r="B279" s="1">
        <v>308322130</v>
      </c>
      <c r="C279">
        <v>308</v>
      </c>
      <c r="D279">
        <v>322</v>
      </c>
      <c r="E279">
        <v>130</v>
      </c>
      <c r="F279" t="s">
        <v>291</v>
      </c>
      <c r="G279">
        <v>0</v>
      </c>
      <c r="H279" t="s">
        <v>43</v>
      </c>
      <c r="I279">
        <v>1</v>
      </c>
      <c r="J279">
        <v>0</v>
      </c>
      <c r="K279">
        <v>0</v>
      </c>
      <c r="L279">
        <v>986</v>
      </c>
      <c r="M279">
        <v>15.35</v>
      </c>
      <c r="N279">
        <v>0.27</v>
      </c>
      <c r="O279">
        <v>28.7</v>
      </c>
      <c r="P279">
        <v>0.51500000000000001</v>
      </c>
      <c r="Q279">
        <v>12.85</v>
      </c>
      <c r="R279">
        <v>0.51500000000000001</v>
      </c>
      <c r="S279">
        <v>1.1000000000000001</v>
      </c>
      <c r="T279">
        <v>8.5000000000000006E-2</v>
      </c>
      <c r="AA279">
        <v>4</v>
      </c>
      <c r="AB279">
        <v>8</v>
      </c>
      <c r="AC279">
        <v>116</v>
      </c>
      <c r="AD279">
        <v>300</v>
      </c>
      <c r="AE279">
        <v>2</v>
      </c>
      <c r="AF279">
        <v>0.38669999999999999</v>
      </c>
      <c r="AG279">
        <v>278</v>
      </c>
      <c r="AH279" s="2">
        <v>0.91118421052631604</v>
      </c>
      <c r="AI279" s="2">
        <v>0.91100000000000003</v>
      </c>
      <c r="AJ279">
        <v>0</v>
      </c>
    </row>
    <row r="280" spans="1:36" x14ac:dyDescent="0.25">
      <c r="A280">
        <v>2022</v>
      </c>
      <c r="B280" s="1">
        <v>308356193</v>
      </c>
      <c r="C280">
        <v>308</v>
      </c>
      <c r="D280">
        <v>356</v>
      </c>
      <c r="E280">
        <v>193</v>
      </c>
      <c r="F280" t="s">
        <v>292</v>
      </c>
      <c r="G280">
        <v>0</v>
      </c>
      <c r="H280" t="s">
        <v>43</v>
      </c>
      <c r="I280">
        <v>1</v>
      </c>
      <c r="J280">
        <v>0</v>
      </c>
      <c r="K280">
        <v>0</v>
      </c>
      <c r="L280">
        <v>680</v>
      </c>
      <c r="M280">
        <v>11.85</v>
      </c>
      <c r="N280">
        <v>0.21</v>
      </c>
      <c r="O280">
        <v>29.85</v>
      </c>
      <c r="P280">
        <v>0.53</v>
      </c>
      <c r="Q280">
        <v>13.8</v>
      </c>
      <c r="R280">
        <v>0.55000000000000004</v>
      </c>
      <c r="S280">
        <v>2.4500000000000002</v>
      </c>
      <c r="T280">
        <v>0.1895</v>
      </c>
      <c r="AA280">
        <v>4</v>
      </c>
      <c r="AB280">
        <v>8</v>
      </c>
      <c r="AC280">
        <v>115.9</v>
      </c>
      <c r="AD280">
        <v>300</v>
      </c>
      <c r="AE280">
        <v>2</v>
      </c>
      <c r="AF280">
        <v>0.38629999999999998</v>
      </c>
      <c r="AG280">
        <v>279</v>
      </c>
      <c r="AH280" s="2">
        <v>0.91447368421052599</v>
      </c>
      <c r="AI280" s="2">
        <v>0.91400000000000003</v>
      </c>
      <c r="AJ280">
        <v>0</v>
      </c>
    </row>
    <row r="281" spans="1:36" x14ac:dyDescent="0.25">
      <c r="A281">
        <v>2022</v>
      </c>
      <c r="B281" s="1">
        <v>186581186582100</v>
      </c>
      <c r="C281">
        <v>186581</v>
      </c>
      <c r="D281">
        <v>186582</v>
      </c>
      <c r="E281">
        <v>100</v>
      </c>
      <c r="F281" t="s">
        <v>293</v>
      </c>
      <c r="G281">
        <v>0</v>
      </c>
      <c r="H281" t="s">
        <v>43</v>
      </c>
      <c r="I281">
        <v>1</v>
      </c>
      <c r="J281">
        <v>0</v>
      </c>
      <c r="K281">
        <v>0</v>
      </c>
      <c r="L281">
        <v>807</v>
      </c>
      <c r="M281">
        <v>15.25</v>
      </c>
      <c r="N281">
        <v>0.27</v>
      </c>
      <c r="O281">
        <v>26.5</v>
      </c>
      <c r="P281">
        <v>0.47</v>
      </c>
      <c r="Q281">
        <v>10.9</v>
      </c>
      <c r="R281">
        <v>0.435</v>
      </c>
      <c r="AA281">
        <v>4</v>
      </c>
      <c r="AB281">
        <v>6</v>
      </c>
      <c r="AC281">
        <v>105.3</v>
      </c>
      <c r="AD281">
        <v>274</v>
      </c>
      <c r="AE281">
        <v>2</v>
      </c>
      <c r="AF281">
        <v>0.38429999999999997</v>
      </c>
      <c r="AG281">
        <v>280</v>
      </c>
      <c r="AH281" s="2">
        <v>0.91776315789473695</v>
      </c>
      <c r="AI281" s="2">
        <v>0.91800000000000004</v>
      </c>
      <c r="AJ281">
        <v>0</v>
      </c>
    </row>
    <row r="282" spans="1:36" x14ac:dyDescent="0.25">
      <c r="A282">
        <v>2022</v>
      </c>
      <c r="B282" s="1">
        <v>308311104</v>
      </c>
      <c r="C282">
        <v>308</v>
      </c>
      <c r="D282">
        <v>311</v>
      </c>
      <c r="E282">
        <v>104</v>
      </c>
      <c r="F282" t="s">
        <v>294</v>
      </c>
      <c r="G282">
        <v>0</v>
      </c>
      <c r="H282" t="s">
        <v>43</v>
      </c>
      <c r="I282">
        <v>1</v>
      </c>
      <c r="J282">
        <v>0</v>
      </c>
      <c r="K282">
        <v>0</v>
      </c>
      <c r="L282">
        <v>886</v>
      </c>
      <c r="M282">
        <v>16.05</v>
      </c>
      <c r="N282">
        <v>0.28999999999999998</v>
      </c>
      <c r="O282">
        <v>27.75</v>
      </c>
      <c r="P282">
        <v>0.495</v>
      </c>
      <c r="Q282">
        <v>11.35</v>
      </c>
      <c r="R282">
        <v>0.45</v>
      </c>
      <c r="S282">
        <v>2.35</v>
      </c>
      <c r="T282">
        <v>0.182</v>
      </c>
      <c r="AA282">
        <v>4</v>
      </c>
      <c r="AB282">
        <v>8</v>
      </c>
      <c r="AC282">
        <v>115</v>
      </c>
      <c r="AD282">
        <v>300</v>
      </c>
      <c r="AE282">
        <v>2</v>
      </c>
      <c r="AF282">
        <v>0.38329999999999997</v>
      </c>
      <c r="AG282">
        <v>281</v>
      </c>
      <c r="AH282" s="2">
        <v>0.92105263157894701</v>
      </c>
      <c r="AI282" s="2">
        <v>0.92100000000000004</v>
      </c>
      <c r="AJ282">
        <v>0</v>
      </c>
    </row>
    <row r="283" spans="1:36" x14ac:dyDescent="0.25">
      <c r="A283">
        <v>2022</v>
      </c>
      <c r="B283" s="1">
        <v>185842185842100</v>
      </c>
      <c r="C283">
        <v>185842</v>
      </c>
      <c r="D283">
        <v>185842</v>
      </c>
      <c r="E283">
        <v>100</v>
      </c>
      <c r="F283" t="s">
        <v>295</v>
      </c>
      <c r="G283">
        <v>0</v>
      </c>
      <c r="H283" t="s">
        <v>43</v>
      </c>
      <c r="I283">
        <v>1</v>
      </c>
      <c r="J283">
        <v>0</v>
      </c>
      <c r="K283">
        <v>0</v>
      </c>
      <c r="L283">
        <v>598</v>
      </c>
      <c r="M283">
        <v>7</v>
      </c>
      <c r="N283">
        <v>0.125</v>
      </c>
      <c r="O283">
        <v>30.7</v>
      </c>
      <c r="P283">
        <v>0.55000000000000004</v>
      </c>
      <c r="Q283">
        <v>14.55</v>
      </c>
      <c r="R283">
        <v>0.57999999999999996</v>
      </c>
      <c r="S283">
        <v>4.75</v>
      </c>
      <c r="T283">
        <v>0.36499999999999999</v>
      </c>
      <c r="AA283">
        <v>4</v>
      </c>
      <c r="AB283">
        <v>8</v>
      </c>
      <c r="AC283">
        <v>114</v>
      </c>
      <c r="AD283">
        <v>300</v>
      </c>
      <c r="AE283">
        <v>2</v>
      </c>
      <c r="AF283">
        <v>0.38</v>
      </c>
      <c r="AG283">
        <v>282</v>
      </c>
      <c r="AH283" s="2">
        <v>0.92434210526315796</v>
      </c>
      <c r="AI283" s="2">
        <v>0.92400000000000004</v>
      </c>
      <c r="AJ283">
        <v>0</v>
      </c>
    </row>
    <row r="284" spans="1:36" x14ac:dyDescent="0.25">
      <c r="A284">
        <v>2022</v>
      </c>
      <c r="B284" s="1">
        <v>110571110571100</v>
      </c>
      <c r="C284">
        <v>110571</v>
      </c>
      <c r="D284">
        <v>110571</v>
      </c>
      <c r="E284">
        <v>100</v>
      </c>
      <c r="F284" t="s">
        <v>296</v>
      </c>
      <c r="G284">
        <v>0</v>
      </c>
      <c r="H284" t="s">
        <v>43</v>
      </c>
      <c r="I284">
        <v>1</v>
      </c>
      <c r="J284">
        <v>0</v>
      </c>
      <c r="K284">
        <v>0</v>
      </c>
      <c r="L284">
        <v>2044</v>
      </c>
      <c r="M284">
        <v>10.65</v>
      </c>
      <c r="N284">
        <v>0.19</v>
      </c>
      <c r="O284">
        <v>29.15</v>
      </c>
      <c r="P284">
        <v>0.52</v>
      </c>
      <c r="Q284">
        <v>12.95</v>
      </c>
      <c r="R284">
        <v>0.52</v>
      </c>
      <c r="S284">
        <v>4.05</v>
      </c>
      <c r="T284">
        <v>0.3145</v>
      </c>
      <c r="AA284">
        <v>4</v>
      </c>
      <c r="AB284">
        <v>8</v>
      </c>
      <c r="AC284">
        <v>113.6</v>
      </c>
      <c r="AD284">
        <v>300</v>
      </c>
      <c r="AE284">
        <v>2</v>
      </c>
      <c r="AF284">
        <v>0.37869999999999998</v>
      </c>
      <c r="AG284">
        <v>283</v>
      </c>
      <c r="AH284" s="2">
        <v>0.92763157894736803</v>
      </c>
      <c r="AI284" s="2">
        <v>0.92800000000000005</v>
      </c>
      <c r="AJ284">
        <v>0</v>
      </c>
    </row>
    <row r="285" spans="1:36" x14ac:dyDescent="0.25">
      <c r="A285">
        <v>2022</v>
      </c>
      <c r="B285" s="1">
        <v>972186049115</v>
      </c>
      <c r="C285">
        <v>972</v>
      </c>
      <c r="D285">
        <v>186049</v>
      </c>
      <c r="E285">
        <v>115</v>
      </c>
      <c r="F285" t="s">
        <v>297</v>
      </c>
      <c r="G285">
        <v>0</v>
      </c>
      <c r="H285" t="s">
        <v>43</v>
      </c>
      <c r="I285">
        <v>1</v>
      </c>
      <c r="J285">
        <v>0</v>
      </c>
      <c r="K285">
        <v>0</v>
      </c>
      <c r="L285">
        <v>633</v>
      </c>
      <c r="M285">
        <v>8.1999999999999993</v>
      </c>
      <c r="N285">
        <v>0.14499999999999999</v>
      </c>
      <c r="O285">
        <v>31.3</v>
      </c>
      <c r="P285">
        <v>0.56000000000000005</v>
      </c>
      <c r="Q285">
        <v>13.4</v>
      </c>
      <c r="R285">
        <v>0.53500000000000003</v>
      </c>
      <c r="S285">
        <v>2</v>
      </c>
      <c r="T285">
        <v>0.154</v>
      </c>
      <c r="AA285">
        <v>4</v>
      </c>
      <c r="AB285">
        <v>7</v>
      </c>
      <c r="AC285">
        <v>107.8</v>
      </c>
      <c r="AD285">
        <v>287</v>
      </c>
      <c r="AE285">
        <v>2</v>
      </c>
      <c r="AF285">
        <v>0.37559999999999999</v>
      </c>
      <c r="AG285">
        <v>284</v>
      </c>
      <c r="AH285" s="2">
        <v>0.93092105263157898</v>
      </c>
      <c r="AI285" s="2">
        <v>0.93100000000000005</v>
      </c>
      <c r="AJ285">
        <v>0</v>
      </c>
    </row>
    <row r="286" spans="1:36" x14ac:dyDescent="0.25">
      <c r="A286">
        <v>2022</v>
      </c>
      <c r="B286" s="1">
        <v>480516156</v>
      </c>
      <c r="C286">
        <v>480</v>
      </c>
      <c r="D286">
        <v>516</v>
      </c>
      <c r="E286">
        <v>156</v>
      </c>
      <c r="F286" t="s">
        <v>298</v>
      </c>
      <c r="G286">
        <v>0</v>
      </c>
      <c r="H286" t="s">
        <v>43</v>
      </c>
      <c r="I286">
        <v>1</v>
      </c>
      <c r="J286">
        <v>0</v>
      </c>
      <c r="K286">
        <v>0</v>
      </c>
      <c r="L286">
        <v>1268</v>
      </c>
      <c r="M286">
        <v>10.1</v>
      </c>
      <c r="N286">
        <v>0.185</v>
      </c>
      <c r="O286">
        <v>30.7</v>
      </c>
      <c r="P286">
        <v>0.54500000000000004</v>
      </c>
      <c r="Q286">
        <v>11.65</v>
      </c>
      <c r="R286">
        <v>0.46500000000000002</v>
      </c>
      <c r="S286">
        <v>3.8</v>
      </c>
      <c r="T286">
        <v>0.29149999999999998</v>
      </c>
      <c r="AA286">
        <v>4</v>
      </c>
      <c r="AB286">
        <v>8</v>
      </c>
      <c r="AC286">
        <v>112.5</v>
      </c>
      <c r="AD286">
        <v>300</v>
      </c>
      <c r="AE286">
        <v>2</v>
      </c>
      <c r="AF286">
        <v>0.375</v>
      </c>
      <c r="AG286">
        <v>285</v>
      </c>
      <c r="AH286" s="2">
        <v>0.93421052631578905</v>
      </c>
      <c r="AI286" s="2">
        <v>0.93400000000000005</v>
      </c>
      <c r="AJ286">
        <v>0</v>
      </c>
    </row>
    <row r="287" spans="1:36" x14ac:dyDescent="0.25">
      <c r="A287">
        <v>2022</v>
      </c>
      <c r="B287" s="1">
        <v>11071115132</v>
      </c>
      <c r="C287">
        <v>1107</v>
      </c>
      <c r="D287">
        <v>1115</v>
      </c>
      <c r="E287">
        <v>132</v>
      </c>
      <c r="F287" t="s">
        <v>299</v>
      </c>
      <c r="G287">
        <v>0</v>
      </c>
      <c r="H287" t="s">
        <v>43</v>
      </c>
      <c r="I287">
        <v>1</v>
      </c>
      <c r="J287">
        <v>0</v>
      </c>
      <c r="K287">
        <v>0</v>
      </c>
      <c r="L287">
        <v>794</v>
      </c>
      <c r="M287">
        <v>8.1999999999999993</v>
      </c>
      <c r="N287">
        <v>0.14499999999999999</v>
      </c>
      <c r="O287">
        <v>31.2</v>
      </c>
      <c r="P287">
        <v>0.55500000000000005</v>
      </c>
      <c r="Q287">
        <v>12</v>
      </c>
      <c r="R287">
        <v>0.48</v>
      </c>
      <c r="S287">
        <v>4.3</v>
      </c>
      <c r="T287">
        <v>0.33100000000000002</v>
      </c>
      <c r="AA287">
        <v>4</v>
      </c>
      <c r="AB287">
        <v>8</v>
      </c>
      <c r="AC287">
        <v>111.4</v>
      </c>
      <c r="AD287">
        <v>300</v>
      </c>
      <c r="AE287">
        <v>2</v>
      </c>
      <c r="AF287">
        <v>0.37130000000000002</v>
      </c>
      <c r="AG287">
        <v>286</v>
      </c>
      <c r="AH287" s="2">
        <v>0.9375</v>
      </c>
      <c r="AI287" s="2">
        <v>0.93799999999999994</v>
      </c>
      <c r="AJ287">
        <v>0</v>
      </c>
    </row>
    <row r="288" spans="1:36" x14ac:dyDescent="0.25">
      <c r="A288">
        <v>2022</v>
      </c>
      <c r="B288" s="1">
        <v>800820184</v>
      </c>
      <c r="C288">
        <v>800</v>
      </c>
      <c r="D288">
        <v>820</v>
      </c>
      <c r="E288">
        <v>184</v>
      </c>
      <c r="F288" t="s">
        <v>142</v>
      </c>
      <c r="G288">
        <v>0</v>
      </c>
      <c r="H288" t="s">
        <v>43</v>
      </c>
      <c r="I288">
        <v>1</v>
      </c>
      <c r="J288">
        <v>0</v>
      </c>
      <c r="K288">
        <v>0</v>
      </c>
      <c r="L288">
        <v>691</v>
      </c>
      <c r="M288">
        <v>17</v>
      </c>
      <c r="N288">
        <v>0.30499999999999999</v>
      </c>
      <c r="O288">
        <v>22.1</v>
      </c>
      <c r="P288">
        <v>0.39</v>
      </c>
      <c r="Q288">
        <v>12.15</v>
      </c>
      <c r="R288">
        <v>0.48499999999999999</v>
      </c>
      <c r="S288">
        <v>4.3</v>
      </c>
      <c r="T288">
        <v>0.32900000000000001</v>
      </c>
      <c r="AA288">
        <v>4</v>
      </c>
      <c r="AB288">
        <v>8</v>
      </c>
      <c r="AC288">
        <v>111.1</v>
      </c>
      <c r="AD288">
        <v>300</v>
      </c>
      <c r="AE288">
        <v>2</v>
      </c>
      <c r="AF288">
        <v>0.37030000000000002</v>
      </c>
      <c r="AG288">
        <v>287</v>
      </c>
      <c r="AH288" s="2">
        <v>0.94078947368421095</v>
      </c>
      <c r="AI288" s="2">
        <v>0.94099999999999995</v>
      </c>
      <c r="AJ288">
        <v>0</v>
      </c>
    </row>
    <row r="289" spans="1:36" x14ac:dyDescent="0.25">
      <c r="A289">
        <v>2022</v>
      </c>
      <c r="B289" s="1">
        <v>11071131220</v>
      </c>
      <c r="C289">
        <v>1107</v>
      </c>
      <c r="D289">
        <v>1131</v>
      </c>
      <c r="E289">
        <v>220</v>
      </c>
      <c r="F289" t="s">
        <v>300</v>
      </c>
      <c r="G289">
        <v>0</v>
      </c>
      <c r="H289" t="s">
        <v>43</v>
      </c>
      <c r="I289">
        <v>1</v>
      </c>
      <c r="J289">
        <v>0</v>
      </c>
      <c r="K289">
        <v>0</v>
      </c>
      <c r="L289">
        <v>606</v>
      </c>
      <c r="M289">
        <v>14.6</v>
      </c>
      <c r="N289">
        <v>0.26</v>
      </c>
      <c r="O289">
        <v>25.95</v>
      </c>
      <c r="P289">
        <v>0.46</v>
      </c>
      <c r="Q289">
        <v>11.7</v>
      </c>
      <c r="R289">
        <v>0.46500000000000002</v>
      </c>
      <c r="S289">
        <v>3.25</v>
      </c>
      <c r="T289">
        <v>0.249</v>
      </c>
      <c r="AA289">
        <v>4</v>
      </c>
      <c r="AB289">
        <v>8</v>
      </c>
      <c r="AC289">
        <v>111</v>
      </c>
      <c r="AD289">
        <v>300</v>
      </c>
      <c r="AE289">
        <v>2</v>
      </c>
      <c r="AF289">
        <v>0.37</v>
      </c>
      <c r="AG289">
        <v>288</v>
      </c>
      <c r="AH289" s="2">
        <v>0.94407894736842102</v>
      </c>
      <c r="AI289" s="2">
        <v>0.94399999999999995</v>
      </c>
      <c r="AJ289">
        <v>0</v>
      </c>
    </row>
    <row r="290" spans="1:36" x14ac:dyDescent="0.25">
      <c r="A290">
        <v>2022</v>
      </c>
      <c r="B290" s="1">
        <v>308334143</v>
      </c>
      <c r="C290">
        <v>308</v>
      </c>
      <c r="D290">
        <v>334</v>
      </c>
      <c r="E290">
        <v>143</v>
      </c>
      <c r="F290" t="s">
        <v>74</v>
      </c>
      <c r="G290">
        <v>0</v>
      </c>
      <c r="H290" t="s">
        <v>43</v>
      </c>
      <c r="I290">
        <v>1</v>
      </c>
      <c r="J290">
        <v>0</v>
      </c>
      <c r="K290">
        <v>0</v>
      </c>
      <c r="L290">
        <v>1455</v>
      </c>
      <c r="M290">
        <v>11.85</v>
      </c>
      <c r="N290">
        <v>0.215</v>
      </c>
      <c r="O290">
        <v>28.25</v>
      </c>
      <c r="P290">
        <v>0.505</v>
      </c>
      <c r="Q290">
        <v>11.7</v>
      </c>
      <c r="R290">
        <v>0.46500000000000002</v>
      </c>
      <c r="S290">
        <v>3.3</v>
      </c>
      <c r="T290">
        <v>0.253</v>
      </c>
      <c r="AA290">
        <v>4</v>
      </c>
      <c r="AB290">
        <v>8</v>
      </c>
      <c r="AC290">
        <v>110.2</v>
      </c>
      <c r="AD290">
        <v>300</v>
      </c>
      <c r="AE290">
        <v>2</v>
      </c>
      <c r="AF290">
        <v>0.36730000000000002</v>
      </c>
      <c r="AG290">
        <v>289</v>
      </c>
      <c r="AH290" s="2">
        <v>0.94736842105263197</v>
      </c>
      <c r="AI290" s="2">
        <v>0.94699999999999995</v>
      </c>
      <c r="AJ290">
        <v>0</v>
      </c>
    </row>
    <row r="291" spans="1:36" x14ac:dyDescent="0.25">
      <c r="A291">
        <v>2022</v>
      </c>
      <c r="B291" s="1">
        <v>653688147</v>
      </c>
      <c r="C291">
        <v>653</v>
      </c>
      <c r="D291">
        <v>688</v>
      </c>
      <c r="E291">
        <v>147</v>
      </c>
      <c r="F291" t="s">
        <v>301</v>
      </c>
      <c r="G291">
        <v>0</v>
      </c>
      <c r="H291" t="s">
        <v>43</v>
      </c>
      <c r="I291">
        <v>1</v>
      </c>
      <c r="J291">
        <v>0</v>
      </c>
      <c r="K291">
        <v>0</v>
      </c>
      <c r="L291">
        <v>1087</v>
      </c>
      <c r="M291">
        <v>10.45</v>
      </c>
      <c r="N291">
        <v>0.185</v>
      </c>
      <c r="O291">
        <v>28.9</v>
      </c>
      <c r="P291">
        <v>0.52</v>
      </c>
      <c r="Q291">
        <v>12.15</v>
      </c>
      <c r="R291">
        <v>0.48499999999999999</v>
      </c>
      <c r="S291">
        <v>2.75</v>
      </c>
      <c r="T291">
        <v>0.21299999999999999</v>
      </c>
      <c r="AA291">
        <v>4</v>
      </c>
      <c r="AB291">
        <v>8</v>
      </c>
      <c r="AC291">
        <v>108.5</v>
      </c>
      <c r="AD291">
        <v>300</v>
      </c>
      <c r="AE291">
        <v>2</v>
      </c>
      <c r="AF291">
        <v>0.36170000000000002</v>
      </c>
      <c r="AG291">
        <v>290</v>
      </c>
      <c r="AH291" s="2">
        <v>0.95065789473684204</v>
      </c>
      <c r="AI291" s="2">
        <v>0.95099999999999996</v>
      </c>
      <c r="AJ291">
        <v>1</v>
      </c>
    </row>
    <row r="292" spans="1:36" x14ac:dyDescent="0.25">
      <c r="A292">
        <v>2022</v>
      </c>
      <c r="B292" s="1">
        <v>12221226104</v>
      </c>
      <c r="C292">
        <v>1222</v>
      </c>
      <c r="D292">
        <v>1226</v>
      </c>
      <c r="E292">
        <v>104</v>
      </c>
      <c r="F292" t="s">
        <v>302</v>
      </c>
      <c r="G292">
        <v>0</v>
      </c>
      <c r="H292" t="s">
        <v>43</v>
      </c>
      <c r="I292">
        <v>1</v>
      </c>
      <c r="J292">
        <v>0</v>
      </c>
      <c r="K292">
        <v>0</v>
      </c>
      <c r="L292">
        <v>739</v>
      </c>
      <c r="M292">
        <v>13.55</v>
      </c>
      <c r="N292">
        <v>0.24</v>
      </c>
      <c r="O292">
        <v>26.15</v>
      </c>
      <c r="P292">
        <v>0.47</v>
      </c>
      <c r="Q292">
        <v>10.45</v>
      </c>
      <c r="R292">
        <v>0.42</v>
      </c>
      <c r="S292">
        <v>4</v>
      </c>
      <c r="T292">
        <v>0.3085</v>
      </c>
      <c r="AA292">
        <v>4</v>
      </c>
      <c r="AB292">
        <v>8</v>
      </c>
      <c r="AC292">
        <v>108.3</v>
      </c>
      <c r="AD292">
        <v>300</v>
      </c>
      <c r="AE292">
        <v>2</v>
      </c>
      <c r="AF292">
        <v>0.36099999999999999</v>
      </c>
      <c r="AG292">
        <v>291</v>
      </c>
      <c r="AH292" s="2">
        <v>0.95394736842105299</v>
      </c>
      <c r="AI292" s="2">
        <v>0.95399999999999996</v>
      </c>
      <c r="AJ292">
        <v>1</v>
      </c>
    </row>
    <row r="293" spans="1:36" x14ac:dyDescent="0.25">
      <c r="A293">
        <v>2022</v>
      </c>
      <c r="B293" s="1">
        <v>480559416</v>
      </c>
      <c r="C293">
        <v>480</v>
      </c>
      <c r="D293">
        <v>559</v>
      </c>
      <c r="E293">
        <v>416</v>
      </c>
      <c r="F293" t="s">
        <v>303</v>
      </c>
      <c r="G293">
        <v>0</v>
      </c>
      <c r="H293" t="s">
        <v>43</v>
      </c>
      <c r="I293">
        <v>1</v>
      </c>
      <c r="J293">
        <v>0</v>
      </c>
      <c r="K293">
        <v>0</v>
      </c>
      <c r="L293">
        <v>1977</v>
      </c>
      <c r="M293">
        <v>7.85</v>
      </c>
      <c r="N293">
        <v>0.14000000000000001</v>
      </c>
      <c r="O293">
        <v>29.7</v>
      </c>
      <c r="P293">
        <v>0.53</v>
      </c>
      <c r="Q293">
        <v>13</v>
      </c>
      <c r="R293">
        <v>0.52</v>
      </c>
      <c r="S293">
        <v>3.2</v>
      </c>
      <c r="T293">
        <v>0.245</v>
      </c>
      <c r="AA293">
        <v>4</v>
      </c>
      <c r="AB293">
        <v>8</v>
      </c>
      <c r="AC293">
        <v>107.5</v>
      </c>
      <c r="AD293">
        <v>300</v>
      </c>
      <c r="AE293">
        <v>2</v>
      </c>
      <c r="AF293">
        <v>0.35830000000000001</v>
      </c>
      <c r="AG293">
        <v>292</v>
      </c>
      <c r="AH293" s="2">
        <v>0.95723684210526305</v>
      </c>
      <c r="AI293" s="2">
        <v>0.95699999999999996</v>
      </c>
      <c r="AJ293">
        <v>1</v>
      </c>
    </row>
    <row r="294" spans="1:36" x14ac:dyDescent="0.25">
      <c r="A294">
        <v>2022</v>
      </c>
      <c r="B294" s="1">
        <v>11071119148</v>
      </c>
      <c r="C294">
        <v>1107</v>
      </c>
      <c r="D294">
        <v>1119</v>
      </c>
      <c r="E294">
        <v>148</v>
      </c>
      <c r="F294" t="s">
        <v>302</v>
      </c>
      <c r="G294">
        <v>0</v>
      </c>
      <c r="H294" t="s">
        <v>43</v>
      </c>
      <c r="I294">
        <v>1</v>
      </c>
      <c r="J294">
        <v>0</v>
      </c>
      <c r="K294">
        <v>0</v>
      </c>
      <c r="L294">
        <v>691</v>
      </c>
      <c r="M294">
        <v>9.5</v>
      </c>
      <c r="N294">
        <v>0.17</v>
      </c>
      <c r="O294">
        <v>28.8</v>
      </c>
      <c r="P294">
        <v>0.51</v>
      </c>
      <c r="Q294">
        <v>11.75</v>
      </c>
      <c r="R294">
        <v>0.47</v>
      </c>
      <c r="S294">
        <v>3.45</v>
      </c>
      <c r="T294">
        <v>0.26500000000000001</v>
      </c>
      <c r="AA294">
        <v>4</v>
      </c>
      <c r="AB294">
        <v>8</v>
      </c>
      <c r="AC294">
        <v>107</v>
      </c>
      <c r="AD294">
        <v>300</v>
      </c>
      <c r="AE294">
        <v>2</v>
      </c>
      <c r="AF294">
        <v>0.35670000000000002</v>
      </c>
      <c r="AG294">
        <v>293</v>
      </c>
      <c r="AH294" s="2">
        <v>0.96052631578947401</v>
      </c>
      <c r="AI294" s="2">
        <v>0.96099999999999997</v>
      </c>
      <c r="AJ294">
        <v>1</v>
      </c>
    </row>
    <row r="295" spans="1:36" x14ac:dyDescent="0.25">
      <c r="A295">
        <v>2022</v>
      </c>
      <c r="B295" s="1">
        <v>11071128204</v>
      </c>
      <c r="C295">
        <v>1107</v>
      </c>
      <c r="D295">
        <v>1128</v>
      </c>
      <c r="E295">
        <v>204</v>
      </c>
      <c r="F295" t="s">
        <v>304</v>
      </c>
      <c r="G295">
        <v>0</v>
      </c>
      <c r="H295" t="s">
        <v>43</v>
      </c>
      <c r="I295">
        <v>1</v>
      </c>
      <c r="J295">
        <v>0</v>
      </c>
      <c r="K295">
        <v>0</v>
      </c>
      <c r="L295">
        <v>417</v>
      </c>
      <c r="M295">
        <v>8.1</v>
      </c>
      <c r="N295">
        <v>0.14499999999999999</v>
      </c>
      <c r="O295">
        <v>30.1</v>
      </c>
      <c r="P295">
        <v>0.54</v>
      </c>
      <c r="Q295">
        <v>11.8</v>
      </c>
      <c r="R295">
        <v>0.47499999999999998</v>
      </c>
      <c r="S295">
        <v>3.45</v>
      </c>
      <c r="T295">
        <v>0.26900000000000002</v>
      </c>
      <c r="AA295">
        <v>4</v>
      </c>
      <c r="AB295">
        <v>8</v>
      </c>
      <c r="AC295">
        <v>106.9</v>
      </c>
      <c r="AD295">
        <v>300</v>
      </c>
      <c r="AE295">
        <v>2</v>
      </c>
      <c r="AF295">
        <v>0.35630000000000001</v>
      </c>
      <c r="AG295">
        <v>294</v>
      </c>
      <c r="AH295" s="2">
        <v>0.96381578947368396</v>
      </c>
      <c r="AI295" s="2">
        <v>0.96399999999999997</v>
      </c>
      <c r="AJ295">
        <v>1</v>
      </c>
    </row>
    <row r="296" spans="1:36" x14ac:dyDescent="0.25">
      <c r="A296">
        <v>2022</v>
      </c>
      <c r="B296" s="1">
        <v>480512141</v>
      </c>
      <c r="C296">
        <v>480</v>
      </c>
      <c r="D296">
        <v>512</v>
      </c>
      <c r="E296">
        <v>141</v>
      </c>
      <c r="F296" t="s">
        <v>305</v>
      </c>
      <c r="G296">
        <v>0</v>
      </c>
      <c r="H296" t="s">
        <v>43</v>
      </c>
      <c r="I296">
        <v>1</v>
      </c>
      <c r="J296">
        <v>0</v>
      </c>
      <c r="K296">
        <v>0</v>
      </c>
      <c r="L296">
        <v>1040</v>
      </c>
      <c r="M296">
        <v>10.35</v>
      </c>
      <c r="N296">
        <v>0.185</v>
      </c>
      <c r="O296">
        <v>28.7</v>
      </c>
      <c r="P296">
        <v>0.51500000000000001</v>
      </c>
      <c r="Q296">
        <v>10.6</v>
      </c>
      <c r="R296">
        <v>0.42499999999999999</v>
      </c>
      <c r="S296">
        <v>3.55</v>
      </c>
      <c r="T296">
        <v>0.27300000000000002</v>
      </c>
      <c r="AA296">
        <v>4</v>
      </c>
      <c r="AB296">
        <v>8</v>
      </c>
      <c r="AC296">
        <v>106.4</v>
      </c>
      <c r="AD296">
        <v>300</v>
      </c>
      <c r="AE296">
        <v>2</v>
      </c>
      <c r="AF296">
        <v>0.35470000000000002</v>
      </c>
      <c r="AG296">
        <v>295</v>
      </c>
      <c r="AH296" s="2">
        <v>0.96710526315789502</v>
      </c>
      <c r="AI296" s="2">
        <v>0.96699999999999997</v>
      </c>
      <c r="AJ296">
        <v>1</v>
      </c>
    </row>
    <row r="297" spans="1:36" x14ac:dyDescent="0.25">
      <c r="A297">
        <v>2022</v>
      </c>
      <c r="B297" s="1">
        <v>11071127196</v>
      </c>
      <c r="C297">
        <v>1107</v>
      </c>
      <c r="D297">
        <v>1127</v>
      </c>
      <c r="E297">
        <v>196</v>
      </c>
      <c r="F297" t="s">
        <v>107</v>
      </c>
      <c r="G297">
        <v>0</v>
      </c>
      <c r="H297" t="s">
        <v>43</v>
      </c>
      <c r="I297">
        <v>1</v>
      </c>
      <c r="J297">
        <v>0</v>
      </c>
      <c r="K297">
        <v>0</v>
      </c>
      <c r="L297">
        <v>817</v>
      </c>
      <c r="M297">
        <v>8.4499999999999993</v>
      </c>
      <c r="N297">
        <v>0.15</v>
      </c>
      <c r="O297">
        <v>28.5</v>
      </c>
      <c r="P297">
        <v>0.51</v>
      </c>
      <c r="Q297">
        <v>12.75</v>
      </c>
      <c r="R297">
        <v>0.51</v>
      </c>
      <c r="S297">
        <v>3.45</v>
      </c>
      <c r="T297">
        <v>0.26600000000000001</v>
      </c>
      <c r="AA297">
        <v>4</v>
      </c>
      <c r="AB297">
        <v>8</v>
      </c>
      <c r="AC297">
        <v>106.3</v>
      </c>
      <c r="AD297">
        <v>300</v>
      </c>
      <c r="AE297">
        <v>2</v>
      </c>
      <c r="AF297">
        <v>0.3543</v>
      </c>
      <c r="AG297">
        <v>296</v>
      </c>
      <c r="AH297" s="2">
        <v>0.97039473684210498</v>
      </c>
      <c r="AI297" s="2">
        <v>0.97</v>
      </c>
      <c r="AJ297">
        <v>1</v>
      </c>
    </row>
    <row r="298" spans="1:36" x14ac:dyDescent="0.25">
      <c r="A298">
        <v>2022</v>
      </c>
      <c r="B298" s="1">
        <v>422426110</v>
      </c>
      <c r="C298">
        <v>422</v>
      </c>
      <c r="D298">
        <v>426</v>
      </c>
      <c r="E298">
        <v>110</v>
      </c>
      <c r="F298" t="s">
        <v>306</v>
      </c>
      <c r="G298">
        <v>0</v>
      </c>
      <c r="H298" t="s">
        <v>43</v>
      </c>
      <c r="I298">
        <v>1</v>
      </c>
      <c r="J298">
        <v>0</v>
      </c>
      <c r="K298">
        <v>0</v>
      </c>
      <c r="L298">
        <v>820</v>
      </c>
      <c r="M298">
        <v>10.95</v>
      </c>
      <c r="N298">
        <v>0.19500000000000001</v>
      </c>
      <c r="O298">
        <v>25.05</v>
      </c>
      <c r="P298">
        <v>0.45</v>
      </c>
      <c r="Q298">
        <v>14.2</v>
      </c>
      <c r="R298">
        <v>0.56999999999999995</v>
      </c>
      <c r="S298">
        <v>1.2</v>
      </c>
      <c r="T298">
        <v>9.0999999999999998E-2</v>
      </c>
      <c r="AA298">
        <v>4</v>
      </c>
      <c r="AB298">
        <v>7</v>
      </c>
      <c r="AC298">
        <v>101.6</v>
      </c>
      <c r="AD298">
        <v>287</v>
      </c>
      <c r="AE298">
        <v>2</v>
      </c>
      <c r="AF298">
        <v>0.35399999999999998</v>
      </c>
      <c r="AG298">
        <v>297</v>
      </c>
      <c r="AH298" s="2">
        <v>0.97368421052631604</v>
      </c>
      <c r="AI298" s="2">
        <v>0.97399999999999998</v>
      </c>
      <c r="AJ298">
        <v>1</v>
      </c>
    </row>
    <row r="299" spans="1:36" x14ac:dyDescent="0.25">
      <c r="A299">
        <v>2022</v>
      </c>
      <c r="B299" s="1">
        <v>186295186297700</v>
      </c>
      <c r="C299">
        <v>186295</v>
      </c>
      <c r="D299">
        <v>186297</v>
      </c>
      <c r="E299">
        <v>700</v>
      </c>
      <c r="F299" t="s">
        <v>307</v>
      </c>
      <c r="G299">
        <v>1</v>
      </c>
      <c r="H299" t="s">
        <v>43</v>
      </c>
      <c r="I299">
        <v>1</v>
      </c>
      <c r="J299">
        <v>0</v>
      </c>
      <c r="K299">
        <v>0</v>
      </c>
      <c r="L299">
        <v>160</v>
      </c>
      <c r="M299">
        <v>2.2999999999999998</v>
      </c>
      <c r="N299">
        <v>0.04</v>
      </c>
      <c r="O299">
        <v>29.15</v>
      </c>
      <c r="P299">
        <v>0.52</v>
      </c>
      <c r="Q299">
        <v>14</v>
      </c>
      <c r="R299">
        <v>0.56000000000000005</v>
      </c>
      <c r="S299">
        <v>6.75</v>
      </c>
      <c r="T299">
        <v>0.51949999999999996</v>
      </c>
      <c r="AA299">
        <v>4</v>
      </c>
      <c r="AB299">
        <v>8</v>
      </c>
      <c r="AC299">
        <v>104.4</v>
      </c>
      <c r="AD299">
        <v>300</v>
      </c>
      <c r="AE299">
        <v>2</v>
      </c>
      <c r="AF299">
        <v>0.34799999999999998</v>
      </c>
      <c r="AG299">
        <v>298</v>
      </c>
      <c r="AH299" s="2">
        <v>0.97697368421052599</v>
      </c>
      <c r="AI299" s="2">
        <v>0.97699999999999998</v>
      </c>
      <c r="AJ299">
        <v>1</v>
      </c>
    </row>
    <row r="300" spans="1:36" x14ac:dyDescent="0.25">
      <c r="A300">
        <v>2022</v>
      </c>
      <c r="B300" s="1">
        <v>11831204409</v>
      </c>
      <c r="C300">
        <v>1183</v>
      </c>
      <c r="D300">
        <v>1204</v>
      </c>
      <c r="E300">
        <v>409</v>
      </c>
      <c r="F300" t="s">
        <v>308</v>
      </c>
      <c r="G300">
        <v>0</v>
      </c>
      <c r="H300" t="s">
        <v>43</v>
      </c>
      <c r="I300">
        <v>1</v>
      </c>
      <c r="J300">
        <v>0</v>
      </c>
      <c r="K300">
        <v>0</v>
      </c>
      <c r="L300">
        <v>1576</v>
      </c>
      <c r="M300">
        <v>8.1999999999999993</v>
      </c>
      <c r="N300">
        <v>0.15</v>
      </c>
      <c r="O300">
        <v>27.1</v>
      </c>
      <c r="P300">
        <v>0.48499999999999999</v>
      </c>
      <c r="Q300">
        <v>11.25</v>
      </c>
      <c r="R300">
        <v>0.45</v>
      </c>
      <c r="S300">
        <v>5.3</v>
      </c>
      <c r="T300">
        <v>0.40550000000000003</v>
      </c>
      <c r="AA300">
        <v>4</v>
      </c>
      <c r="AB300">
        <v>8</v>
      </c>
      <c r="AC300">
        <v>103.7</v>
      </c>
      <c r="AD300">
        <v>300</v>
      </c>
      <c r="AE300">
        <v>2</v>
      </c>
      <c r="AF300">
        <v>0.34570000000000001</v>
      </c>
      <c r="AG300">
        <v>299</v>
      </c>
      <c r="AH300" s="2">
        <v>0.98026315789473695</v>
      </c>
      <c r="AI300" s="2">
        <v>0.98</v>
      </c>
      <c r="AJ300">
        <v>1</v>
      </c>
    </row>
    <row r="301" spans="1:36" x14ac:dyDescent="0.25">
      <c r="A301">
        <v>2022</v>
      </c>
      <c r="B301" s="1">
        <v>185837185837100</v>
      </c>
      <c r="C301">
        <v>185837</v>
      </c>
      <c r="D301">
        <v>185837</v>
      </c>
      <c r="E301">
        <v>100</v>
      </c>
      <c r="F301" t="s">
        <v>309</v>
      </c>
      <c r="G301">
        <v>0</v>
      </c>
      <c r="H301" t="s">
        <v>43</v>
      </c>
      <c r="I301">
        <v>1</v>
      </c>
      <c r="J301">
        <v>0</v>
      </c>
      <c r="K301">
        <v>0</v>
      </c>
      <c r="L301">
        <v>773</v>
      </c>
      <c r="M301">
        <v>6.5</v>
      </c>
      <c r="N301">
        <v>0.12</v>
      </c>
      <c r="O301">
        <v>27.4</v>
      </c>
      <c r="P301">
        <v>0.49</v>
      </c>
      <c r="Q301">
        <v>13.45</v>
      </c>
      <c r="R301">
        <v>0.54</v>
      </c>
      <c r="S301">
        <v>3.35</v>
      </c>
      <c r="T301">
        <v>0.26</v>
      </c>
      <c r="AA301">
        <v>4</v>
      </c>
      <c r="AB301">
        <v>8</v>
      </c>
      <c r="AC301">
        <v>101.4</v>
      </c>
      <c r="AD301">
        <v>300</v>
      </c>
      <c r="AE301">
        <v>2</v>
      </c>
      <c r="AF301">
        <v>0.33800000000000002</v>
      </c>
      <c r="AG301">
        <v>300</v>
      </c>
      <c r="AH301" s="2">
        <v>0.98355263157894701</v>
      </c>
      <c r="AI301" s="2">
        <v>0.98399999999999999</v>
      </c>
      <c r="AJ301">
        <v>1</v>
      </c>
    </row>
    <row r="302" spans="1:36" x14ac:dyDescent="0.25">
      <c r="A302">
        <v>2022</v>
      </c>
      <c r="B302" s="1">
        <v>11831195139</v>
      </c>
      <c r="C302">
        <v>1183</v>
      </c>
      <c r="D302">
        <v>1195</v>
      </c>
      <c r="E302">
        <v>139</v>
      </c>
      <c r="F302" t="s">
        <v>74</v>
      </c>
      <c r="G302">
        <v>0</v>
      </c>
      <c r="H302" t="s">
        <v>43</v>
      </c>
      <c r="I302">
        <v>1</v>
      </c>
      <c r="J302">
        <v>0</v>
      </c>
      <c r="K302">
        <v>0</v>
      </c>
      <c r="L302">
        <v>1032</v>
      </c>
      <c r="M302">
        <v>9.9</v>
      </c>
      <c r="N302">
        <v>0.18</v>
      </c>
      <c r="O302">
        <v>24.2</v>
      </c>
      <c r="P302">
        <v>0.43</v>
      </c>
      <c r="Q302">
        <v>10.050000000000001</v>
      </c>
      <c r="R302">
        <v>0.40500000000000003</v>
      </c>
      <c r="S302">
        <v>3.6</v>
      </c>
      <c r="T302">
        <v>0.27800000000000002</v>
      </c>
      <c r="AA302">
        <v>4</v>
      </c>
      <c r="AB302">
        <v>8</v>
      </c>
      <c r="AC302">
        <v>95.5</v>
      </c>
      <c r="AD302">
        <v>300</v>
      </c>
      <c r="AE302">
        <v>2</v>
      </c>
      <c r="AF302">
        <v>0.31830000000000003</v>
      </c>
      <c r="AG302">
        <v>301</v>
      </c>
      <c r="AH302" s="2">
        <v>0.98684210526315796</v>
      </c>
      <c r="AI302" s="2">
        <v>0.98699999999999999</v>
      </c>
      <c r="AJ302">
        <v>1</v>
      </c>
    </row>
    <row r="303" spans="1:36" x14ac:dyDescent="0.25">
      <c r="A303">
        <v>2022</v>
      </c>
      <c r="B303" s="1">
        <v>11831186103</v>
      </c>
      <c r="C303">
        <v>1183</v>
      </c>
      <c r="D303">
        <v>1186</v>
      </c>
      <c r="E303">
        <v>103</v>
      </c>
      <c r="F303" t="s">
        <v>97</v>
      </c>
      <c r="G303">
        <v>0</v>
      </c>
      <c r="H303" t="s">
        <v>43</v>
      </c>
      <c r="I303">
        <v>1</v>
      </c>
      <c r="J303">
        <v>0</v>
      </c>
      <c r="K303">
        <v>0</v>
      </c>
      <c r="L303">
        <v>822</v>
      </c>
      <c r="M303">
        <v>8.4</v>
      </c>
      <c r="N303">
        <v>0.15</v>
      </c>
      <c r="O303">
        <v>24.95</v>
      </c>
      <c r="P303">
        <v>0.44500000000000001</v>
      </c>
      <c r="Q303">
        <v>9.4499999999999993</v>
      </c>
      <c r="R303">
        <v>0.375</v>
      </c>
      <c r="S303">
        <v>3.15</v>
      </c>
      <c r="T303">
        <v>0.2455</v>
      </c>
      <c r="AA303">
        <v>4</v>
      </c>
      <c r="AB303">
        <v>8</v>
      </c>
      <c r="AC303">
        <v>91.9</v>
      </c>
      <c r="AD303">
        <v>300</v>
      </c>
      <c r="AE303">
        <v>2</v>
      </c>
      <c r="AF303">
        <v>0.30630000000000002</v>
      </c>
      <c r="AG303">
        <v>302</v>
      </c>
      <c r="AH303" s="2">
        <v>0.99013157894736803</v>
      </c>
      <c r="AI303" s="2">
        <v>0.99</v>
      </c>
      <c r="AJ303">
        <v>1</v>
      </c>
    </row>
    <row r="304" spans="1:36" x14ac:dyDescent="0.25">
      <c r="A304">
        <v>2022</v>
      </c>
      <c r="B304" s="1">
        <v>186056669112</v>
      </c>
      <c r="C304">
        <v>186056</v>
      </c>
      <c r="D304">
        <v>669</v>
      </c>
      <c r="E304">
        <v>112</v>
      </c>
      <c r="F304" t="s">
        <v>310</v>
      </c>
      <c r="G304">
        <v>0</v>
      </c>
      <c r="H304" t="s">
        <v>43</v>
      </c>
      <c r="I304">
        <v>1</v>
      </c>
      <c r="J304">
        <v>0</v>
      </c>
      <c r="K304">
        <v>0</v>
      </c>
      <c r="L304">
        <v>940</v>
      </c>
      <c r="M304">
        <v>8</v>
      </c>
      <c r="N304">
        <v>0.14499999999999999</v>
      </c>
      <c r="O304">
        <v>24</v>
      </c>
      <c r="P304">
        <v>0.43</v>
      </c>
      <c r="Q304">
        <v>11.1</v>
      </c>
      <c r="R304">
        <v>0.44500000000000001</v>
      </c>
      <c r="S304">
        <v>2.7</v>
      </c>
      <c r="T304">
        <v>0.21</v>
      </c>
      <c r="AA304">
        <v>4</v>
      </c>
      <c r="AB304">
        <v>8</v>
      </c>
      <c r="AC304">
        <v>91.6</v>
      </c>
      <c r="AD304">
        <v>300</v>
      </c>
      <c r="AE304">
        <v>2</v>
      </c>
      <c r="AF304">
        <v>0.30530000000000002</v>
      </c>
      <c r="AG304">
        <v>303</v>
      </c>
      <c r="AH304" s="2">
        <v>0.99342105263157898</v>
      </c>
      <c r="AI304" s="2">
        <v>0.99299999999999999</v>
      </c>
      <c r="AJ304">
        <v>1</v>
      </c>
    </row>
    <row r="305" spans="1:36" x14ac:dyDescent="0.25">
      <c r="A305">
        <v>2022</v>
      </c>
      <c r="B305" s="1">
        <v>480529184</v>
      </c>
      <c r="C305">
        <v>480</v>
      </c>
      <c r="D305">
        <v>529</v>
      </c>
      <c r="E305">
        <v>184</v>
      </c>
      <c r="F305" t="s">
        <v>311</v>
      </c>
      <c r="G305">
        <v>0</v>
      </c>
      <c r="H305" t="s">
        <v>43</v>
      </c>
      <c r="I305">
        <v>1</v>
      </c>
      <c r="J305">
        <v>0</v>
      </c>
      <c r="K305">
        <v>0</v>
      </c>
      <c r="L305">
        <v>1097</v>
      </c>
      <c r="M305">
        <v>5.65</v>
      </c>
      <c r="N305">
        <v>0.1</v>
      </c>
      <c r="O305">
        <v>23.4</v>
      </c>
      <c r="P305">
        <v>0.41499999999999998</v>
      </c>
      <c r="Q305">
        <v>11.1</v>
      </c>
      <c r="R305">
        <v>0.44500000000000001</v>
      </c>
      <c r="S305">
        <v>3.85</v>
      </c>
      <c r="T305">
        <v>0.29649999999999999</v>
      </c>
      <c r="AA305">
        <v>4</v>
      </c>
      <c r="AB305">
        <v>8</v>
      </c>
      <c r="AC305">
        <v>88</v>
      </c>
      <c r="AD305">
        <v>300</v>
      </c>
      <c r="AE305">
        <v>2</v>
      </c>
      <c r="AF305">
        <v>0.29330000000000001</v>
      </c>
      <c r="AG305">
        <v>304</v>
      </c>
      <c r="AH305" s="2">
        <v>0.99671052631578905</v>
      </c>
      <c r="AI305" s="2">
        <v>0.997</v>
      </c>
      <c r="AJ305">
        <v>1</v>
      </c>
    </row>
    <row r="306" spans="1:36" x14ac:dyDescent="0.25">
      <c r="A306">
        <v>2022</v>
      </c>
      <c r="B306" s="1">
        <v>186295186297700</v>
      </c>
      <c r="C306">
        <v>186295</v>
      </c>
      <c r="D306">
        <v>186297</v>
      </c>
      <c r="E306">
        <v>700</v>
      </c>
      <c r="F306" t="s">
        <v>307</v>
      </c>
      <c r="G306">
        <v>1</v>
      </c>
      <c r="H306" t="s">
        <v>37</v>
      </c>
      <c r="I306">
        <v>1</v>
      </c>
      <c r="J306">
        <v>0</v>
      </c>
      <c r="K306">
        <v>0</v>
      </c>
      <c r="L306">
        <v>449</v>
      </c>
      <c r="M306">
        <v>0.95</v>
      </c>
      <c r="N306">
        <v>1.4999999999999999E-2</v>
      </c>
      <c r="O306">
        <v>29.65</v>
      </c>
      <c r="P306">
        <v>0.53</v>
      </c>
      <c r="Q306">
        <v>13.85</v>
      </c>
      <c r="R306">
        <v>0.55000000000000004</v>
      </c>
      <c r="S306">
        <v>4.0999999999999996</v>
      </c>
      <c r="T306">
        <v>0.3145</v>
      </c>
      <c r="U306">
        <v>14.15</v>
      </c>
      <c r="V306">
        <v>0.56499999999999995</v>
      </c>
      <c r="W306">
        <v>0.75</v>
      </c>
      <c r="X306">
        <v>0.03</v>
      </c>
      <c r="Y306">
        <v>0.85</v>
      </c>
      <c r="Z306">
        <v>3.5000000000000003E-2</v>
      </c>
      <c r="AA306">
        <v>4</v>
      </c>
      <c r="AB306">
        <v>14</v>
      </c>
      <c r="AC306">
        <v>128.6</v>
      </c>
      <c r="AD306">
        <v>450</v>
      </c>
      <c r="AE306">
        <v>2</v>
      </c>
      <c r="AF306">
        <v>0.2858</v>
      </c>
      <c r="AG306">
        <v>305</v>
      </c>
      <c r="AH306" s="2">
        <v>1</v>
      </c>
      <c r="AI306" s="2">
        <v>1</v>
      </c>
      <c r="AJ306">
        <v>1</v>
      </c>
    </row>
  </sheetData>
  <autoFilter ref="A1:AJ306" xr:uid="{C1C342FF-54A3-434C-A65B-D30BF9FCEB74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D8DA-DD8C-45A2-82A8-BBFF96ECD1F5}">
  <dimension ref="B3:C115"/>
  <sheetViews>
    <sheetView workbookViewId="0">
      <selection activeCell="I6" sqref="I6"/>
    </sheetView>
  </sheetViews>
  <sheetFormatPr defaultRowHeight="15" x14ac:dyDescent="0.25"/>
  <sheetData>
    <row r="3" spans="2:3" x14ac:dyDescent="0.25">
      <c r="B3" t="s">
        <v>312</v>
      </c>
    </row>
    <row r="6" spans="2:3" x14ac:dyDescent="0.25">
      <c r="B6" t="s">
        <v>313</v>
      </c>
    </row>
    <row r="7" spans="2:3" x14ac:dyDescent="0.25">
      <c r="B7" t="s">
        <v>314</v>
      </c>
    </row>
    <row r="8" spans="2:3" x14ac:dyDescent="0.25">
      <c r="C8" t="s">
        <v>315</v>
      </c>
    </row>
    <row r="9" spans="2:3" x14ac:dyDescent="0.25">
      <c r="B9" t="s">
        <v>316</v>
      </c>
    </row>
    <row r="10" spans="2:3" x14ac:dyDescent="0.25">
      <c r="B10" t="s">
        <v>317</v>
      </c>
    </row>
    <row r="11" spans="2:3" x14ac:dyDescent="0.25">
      <c r="B11" t="s">
        <v>318</v>
      </c>
    </row>
    <row r="12" spans="2:3" x14ac:dyDescent="0.25">
      <c r="B12" t="s">
        <v>319</v>
      </c>
    </row>
    <row r="13" spans="2:3" x14ac:dyDescent="0.25">
      <c r="B13" t="s">
        <v>320</v>
      </c>
    </row>
    <row r="14" spans="2:3" x14ac:dyDescent="0.25">
      <c r="B14" t="s">
        <v>321</v>
      </c>
    </row>
    <row r="15" spans="2:3" x14ac:dyDescent="0.25">
      <c r="B15" t="s">
        <v>322</v>
      </c>
    </row>
    <row r="16" spans="2:3" x14ac:dyDescent="0.25">
      <c r="B16" t="s">
        <v>323</v>
      </c>
    </row>
    <row r="17" spans="2:3" x14ac:dyDescent="0.25">
      <c r="B17" t="s">
        <v>324</v>
      </c>
    </row>
    <row r="18" spans="2:3" x14ac:dyDescent="0.25">
      <c r="B18" t="s">
        <v>325</v>
      </c>
    </row>
    <row r="19" spans="2:3" x14ac:dyDescent="0.25">
      <c r="C19" t="s">
        <v>326</v>
      </c>
    </row>
    <row r="20" spans="2:3" x14ac:dyDescent="0.25">
      <c r="B20" t="s">
        <v>327</v>
      </c>
    </row>
    <row r="21" spans="2:3" x14ac:dyDescent="0.25">
      <c r="B21" t="s">
        <v>328</v>
      </c>
    </row>
    <row r="22" spans="2:3" x14ac:dyDescent="0.25">
      <c r="B22" t="s">
        <v>329</v>
      </c>
    </row>
    <row r="23" spans="2:3" x14ac:dyDescent="0.25">
      <c r="B23" t="s">
        <v>330</v>
      </c>
    </row>
    <row r="24" spans="2:3" x14ac:dyDescent="0.25">
      <c r="B24" t="s">
        <v>331</v>
      </c>
    </row>
    <row r="25" spans="2:3" x14ac:dyDescent="0.25">
      <c r="B25" t="s">
        <v>332</v>
      </c>
    </row>
    <row r="26" spans="2:3" x14ac:dyDescent="0.25">
      <c r="B26" t="s">
        <v>333</v>
      </c>
    </row>
    <row r="27" spans="2:3" x14ac:dyDescent="0.25">
      <c r="B27" t="s">
        <v>334</v>
      </c>
    </row>
    <row r="28" spans="2:3" x14ac:dyDescent="0.25">
      <c r="B28" t="s">
        <v>335</v>
      </c>
    </row>
    <row r="29" spans="2:3" x14ac:dyDescent="0.25">
      <c r="B29" t="s">
        <v>336</v>
      </c>
    </row>
    <row r="30" spans="2:3" x14ac:dyDescent="0.25">
      <c r="B30" t="s">
        <v>337</v>
      </c>
    </row>
    <row r="31" spans="2:3" x14ac:dyDescent="0.25">
      <c r="B31" t="s">
        <v>338</v>
      </c>
    </row>
    <row r="32" spans="2:3" x14ac:dyDescent="0.25">
      <c r="B32" t="s">
        <v>339</v>
      </c>
    </row>
    <row r="33" spans="2:3" x14ac:dyDescent="0.25">
      <c r="B33" t="s">
        <v>340</v>
      </c>
    </row>
    <row r="34" spans="2:3" x14ac:dyDescent="0.25">
      <c r="B34" t="s">
        <v>341</v>
      </c>
    </row>
    <row r="35" spans="2:3" x14ac:dyDescent="0.25">
      <c r="B35" t="s">
        <v>342</v>
      </c>
    </row>
    <row r="36" spans="2:3" x14ac:dyDescent="0.25">
      <c r="B36" t="s">
        <v>343</v>
      </c>
    </row>
    <row r="37" spans="2:3" x14ac:dyDescent="0.25">
      <c r="B37" t="s">
        <v>344</v>
      </c>
    </row>
    <row r="38" spans="2:3" x14ac:dyDescent="0.25">
      <c r="C38" t="s">
        <v>345</v>
      </c>
    </row>
    <row r="39" spans="2:3" x14ac:dyDescent="0.25">
      <c r="B39" t="s">
        <v>346</v>
      </c>
    </row>
    <row r="40" spans="2:3" x14ac:dyDescent="0.25">
      <c r="B40" t="s">
        <v>347</v>
      </c>
    </row>
    <row r="41" spans="2:3" x14ac:dyDescent="0.25">
      <c r="B41" t="s">
        <v>348</v>
      </c>
    </row>
    <row r="42" spans="2:3" x14ac:dyDescent="0.25">
      <c r="C42" t="s">
        <v>349</v>
      </c>
    </row>
    <row r="43" spans="2:3" x14ac:dyDescent="0.25">
      <c r="B43" t="s">
        <v>350</v>
      </c>
    </row>
    <row r="44" spans="2:3" x14ac:dyDescent="0.25">
      <c r="C44" t="s">
        <v>351</v>
      </c>
    </row>
    <row r="45" spans="2:3" x14ac:dyDescent="0.25">
      <c r="B45" t="s">
        <v>317</v>
      </c>
    </row>
    <row r="46" spans="2:3" x14ac:dyDescent="0.25">
      <c r="B46" t="s">
        <v>318</v>
      </c>
    </row>
    <row r="47" spans="2:3" x14ac:dyDescent="0.25">
      <c r="B47" t="s">
        <v>319</v>
      </c>
    </row>
    <row r="48" spans="2:3" x14ac:dyDescent="0.25">
      <c r="B48" t="s">
        <v>320</v>
      </c>
    </row>
    <row r="49" spans="2:3" x14ac:dyDescent="0.25">
      <c r="B49" t="s">
        <v>321</v>
      </c>
    </row>
    <row r="50" spans="2:3" x14ac:dyDescent="0.25">
      <c r="B50" t="s">
        <v>322</v>
      </c>
    </row>
    <row r="51" spans="2:3" x14ac:dyDescent="0.25">
      <c r="B51" t="s">
        <v>323</v>
      </c>
    </row>
    <row r="52" spans="2:3" x14ac:dyDescent="0.25">
      <c r="B52" t="s">
        <v>324</v>
      </c>
    </row>
    <row r="53" spans="2:3" x14ac:dyDescent="0.25">
      <c r="B53" t="s">
        <v>352</v>
      </c>
    </row>
    <row r="54" spans="2:3" x14ac:dyDescent="0.25">
      <c r="B54" t="s">
        <v>353</v>
      </c>
    </row>
    <row r="55" spans="2:3" x14ac:dyDescent="0.25">
      <c r="C55" t="s">
        <v>354</v>
      </c>
    </row>
    <row r="56" spans="2:3" x14ac:dyDescent="0.25">
      <c r="B56" t="s">
        <v>355</v>
      </c>
    </row>
    <row r="57" spans="2:3" x14ac:dyDescent="0.25">
      <c r="C57" t="s">
        <v>356</v>
      </c>
    </row>
    <row r="58" spans="2:3" x14ac:dyDescent="0.25">
      <c r="C58" t="s">
        <v>1</v>
      </c>
    </row>
    <row r="60" spans="2:3" x14ac:dyDescent="0.25">
      <c r="B60" t="s">
        <v>357</v>
      </c>
    </row>
    <row r="61" spans="2:3" x14ac:dyDescent="0.25">
      <c r="B61" t="e" cm="1">
        <f t="array" ref="B61">--FROM</f>
        <v>#NAME?</v>
      </c>
    </row>
    <row r="62" spans="2:3" x14ac:dyDescent="0.25">
      <c r="B62" t="s">
        <v>358</v>
      </c>
      <c r="C62" t="s">
        <v>359</v>
      </c>
    </row>
    <row r="63" spans="2:3" x14ac:dyDescent="0.25">
      <c r="B63" t="e" cm="1">
        <f t="array" ref="B63">--WHERE</f>
        <v>#NAME?</v>
      </c>
    </row>
    <row r="64" spans="2:3" x14ac:dyDescent="0.25">
      <c r="B64" t="s">
        <v>358</v>
      </c>
      <c r="C64" t="s">
        <v>360</v>
      </c>
    </row>
    <row r="66" spans="2:3" x14ac:dyDescent="0.25">
      <c r="B66" t="e" cm="1">
        <f t="array" ref="B66">--DECLARE _xlfn.SINGLE(SchoolYear INT) = 2022</f>
        <v>#NAME?</v>
      </c>
    </row>
    <row r="67" spans="2:3" x14ac:dyDescent="0.25">
      <c r="B67" t="e" cm="1">
        <f t="array" ref="B67">--SELECT</f>
        <v>#NAME?</v>
      </c>
    </row>
    <row r="68" spans="2:3" x14ac:dyDescent="0.25">
      <c r="B68" t="s">
        <v>358</v>
      </c>
      <c r="C68" t="s">
        <v>361</v>
      </c>
    </row>
    <row r="69" spans="2:3" x14ac:dyDescent="0.25">
      <c r="B69" t="e" cm="1">
        <f t="array" ref="B69">--FROM Staging.SchoolReportCardOverallScoresESSA</f>
        <v>#NAME?</v>
      </c>
    </row>
    <row r="70" spans="2:3" x14ac:dyDescent="0.25">
      <c r="B70" t="e" cm="1">
        <f t="array" ref="B70">--WHERE</f>
        <v>#NAME?</v>
      </c>
    </row>
    <row r="71" spans="2:3" x14ac:dyDescent="0.25">
      <c r="B71" t="s">
        <v>358</v>
      </c>
      <c r="C71" t="s">
        <v>349</v>
      </c>
    </row>
    <row r="72" spans="2:3" x14ac:dyDescent="0.25">
      <c r="B72" t="s">
        <v>358</v>
      </c>
      <c r="C72" t="s">
        <v>362</v>
      </c>
    </row>
    <row r="74" spans="2:3" x14ac:dyDescent="0.25">
      <c r="B74" t="s">
        <v>363</v>
      </c>
    </row>
    <row r="75" spans="2:3" x14ac:dyDescent="0.25">
      <c r="B75" t="s">
        <v>364</v>
      </c>
    </row>
    <row r="76" spans="2:3" x14ac:dyDescent="0.25">
      <c r="C76" t="s">
        <v>365</v>
      </c>
    </row>
    <row r="77" spans="2:3" x14ac:dyDescent="0.25">
      <c r="C77" t="s">
        <v>366</v>
      </c>
    </row>
    <row r="78" spans="2:3" x14ac:dyDescent="0.25">
      <c r="B78" t="s">
        <v>367</v>
      </c>
    </row>
    <row r="79" spans="2:3" x14ac:dyDescent="0.25">
      <c r="B79" t="s">
        <v>368</v>
      </c>
    </row>
    <row r="80" spans="2:3" x14ac:dyDescent="0.25">
      <c r="C80" t="s">
        <v>369</v>
      </c>
    </row>
    <row r="81" spans="2:3" x14ac:dyDescent="0.25">
      <c r="B81" t="s">
        <v>348</v>
      </c>
    </row>
    <row r="82" spans="2:3" x14ac:dyDescent="0.25">
      <c r="C82" t="s">
        <v>370</v>
      </c>
    </row>
    <row r="83" spans="2:3" x14ac:dyDescent="0.25">
      <c r="C83" t="s">
        <v>371</v>
      </c>
    </row>
    <row r="84" spans="2:3" x14ac:dyDescent="0.25">
      <c r="C84" t="s">
        <v>372</v>
      </c>
    </row>
    <row r="86" spans="2:3" x14ac:dyDescent="0.25">
      <c r="B86" t="s">
        <v>355</v>
      </c>
    </row>
    <row r="87" spans="2:3" x14ac:dyDescent="0.25">
      <c r="C87" t="s">
        <v>373</v>
      </c>
    </row>
    <row r="88" spans="2:3" x14ac:dyDescent="0.25">
      <c r="C88" t="s">
        <v>374</v>
      </c>
    </row>
    <row r="89" spans="2:3" x14ac:dyDescent="0.25">
      <c r="C89" t="s">
        <v>375</v>
      </c>
    </row>
    <row r="90" spans="2:3" x14ac:dyDescent="0.25">
      <c r="C90" t="s">
        <v>376</v>
      </c>
    </row>
    <row r="93" spans="2:3" x14ac:dyDescent="0.25">
      <c r="B93" t="s">
        <v>377</v>
      </c>
    </row>
    <row r="95" spans="2:3" x14ac:dyDescent="0.25">
      <c r="B95" t="s">
        <v>378</v>
      </c>
    </row>
    <row r="96" spans="2:3" x14ac:dyDescent="0.25">
      <c r="B96" t="s">
        <v>364</v>
      </c>
    </row>
    <row r="97" spans="2:3" x14ac:dyDescent="0.25">
      <c r="C97" t="s">
        <v>379</v>
      </c>
    </row>
    <row r="98" spans="2:3" x14ac:dyDescent="0.25">
      <c r="C98" t="s">
        <v>380</v>
      </c>
    </row>
    <row r="99" spans="2:3" x14ac:dyDescent="0.25">
      <c r="C99" t="s">
        <v>381</v>
      </c>
    </row>
    <row r="101" spans="2:3" x14ac:dyDescent="0.25">
      <c r="B101" t="s">
        <v>382</v>
      </c>
    </row>
    <row r="102" spans="2:3" x14ac:dyDescent="0.25">
      <c r="B102" t="s">
        <v>368</v>
      </c>
    </row>
    <row r="103" spans="2:3" x14ac:dyDescent="0.25">
      <c r="C103" t="s">
        <v>383</v>
      </c>
    </row>
    <row r="106" spans="2:3" x14ac:dyDescent="0.25">
      <c r="B106" t="s">
        <v>384</v>
      </c>
    </row>
    <row r="107" spans="2:3" x14ac:dyDescent="0.25">
      <c r="B107" t="s">
        <v>364</v>
      </c>
    </row>
    <row r="108" spans="2:3" x14ac:dyDescent="0.25">
      <c r="C108" t="s">
        <v>385</v>
      </c>
    </row>
    <row r="109" spans="2:3" x14ac:dyDescent="0.25">
      <c r="C109" t="s">
        <v>386</v>
      </c>
    </row>
    <row r="110" spans="2:3" x14ac:dyDescent="0.25">
      <c r="C110" t="s">
        <v>387</v>
      </c>
    </row>
    <row r="111" spans="2:3" x14ac:dyDescent="0.25">
      <c r="B111" t="s">
        <v>388</v>
      </c>
    </row>
    <row r="112" spans="2:3" x14ac:dyDescent="0.25">
      <c r="B112" t="s">
        <v>368</v>
      </c>
    </row>
    <row r="113" spans="2:3" x14ac:dyDescent="0.25">
      <c r="C113" t="s">
        <v>389</v>
      </c>
    </row>
    <row r="114" spans="2:3" x14ac:dyDescent="0.25">
      <c r="B114" t="s">
        <v>355</v>
      </c>
    </row>
    <row r="115" spans="2:3" x14ac:dyDescent="0.25">
      <c r="C115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2021-2022</vt:lpstr>
      <vt:lpstr>CSI Title I Rank List 2022</vt:lpstr>
      <vt:lpstr>SQL</vt:lpstr>
    </vt:vector>
  </TitlesOfParts>
  <Company>Utah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Engh, Emily</cp:lastModifiedBy>
  <dcterms:created xsi:type="dcterms:W3CDTF">2022-10-24T14:22:55Z</dcterms:created>
  <dcterms:modified xsi:type="dcterms:W3CDTF">2023-10-20T15:17:11Z</dcterms:modified>
</cp:coreProperties>
</file>